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4"/>
  </bookViews>
  <sheets>
    <sheet name="GİRDİLER" sheetId="1" r:id="rId1"/>
    <sheet name="ŞİKAYETLER" sheetId="2" r:id="rId2"/>
    <sheet name="İNTERNET SATIŞLARI" sheetId="4" r:id="rId3"/>
    <sheet name="KAZA YARALANMA" sheetId="3" r:id="rId4"/>
    <sheet name="ÇIKTILAR" sheetId="5" r:id="rId5"/>
    <sheet name="ALINAN ÖNLEMLER" sheetId="19" r:id="rId6"/>
  </sheets>
  <definedNames>
    <definedName name="_xlnm._FilterDatabase" localSheetId="5" hidden="1">'ALINAN ÖNLEMLER'!$A$1:$I$435</definedName>
    <definedName name="_xlnm._FilterDatabase" localSheetId="4" hidden="1">ÇIKTILAR!$A$1:$S$1</definedName>
    <definedName name="_xlnm._FilterDatabase" localSheetId="0" hidden="1">GİRDİLER!$A$1:$L$1</definedName>
    <definedName name="_xlnm._FilterDatabase" localSheetId="2" hidden="1">'İNTERNET SATIŞLARI'!$A$1:$P$1</definedName>
    <definedName name="_xlnm._FilterDatabase" localSheetId="3" hidden="1">'KAZA YARALANMA'!$A$1:$N$1</definedName>
    <definedName name="_xlnm._FilterDatabase" localSheetId="1" hidden="1">ŞİKAYETLER!$A$1:$N$1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5" l="1"/>
  <c r="E71" i="1" l="1"/>
  <c r="E42" i="1" l="1"/>
  <c r="G19" i="1" l="1"/>
  <c r="F20" i="5" l="1"/>
  <c r="E52" i="5" l="1"/>
  <c r="O71" i="5"/>
  <c r="F51" i="5"/>
  <c r="G51" i="5"/>
  <c r="H51" i="5"/>
  <c r="I51" i="5"/>
  <c r="J51" i="5"/>
  <c r="K51" i="5"/>
  <c r="L51" i="5"/>
  <c r="M51" i="5"/>
  <c r="N51" i="5"/>
  <c r="O51" i="5"/>
  <c r="P51" i="5"/>
  <c r="Q51" i="5"/>
  <c r="R51" i="5"/>
  <c r="E51" i="5"/>
  <c r="F52" i="5"/>
  <c r="E41" i="1"/>
  <c r="F71" i="1"/>
  <c r="G71" i="1"/>
  <c r="H71" i="1"/>
  <c r="I71" i="1"/>
  <c r="J71" i="1"/>
  <c r="K71" i="1"/>
  <c r="Q19" i="5"/>
  <c r="G52" i="5" l="1"/>
  <c r="G71" i="5" s="1"/>
  <c r="H52" i="5"/>
  <c r="H71" i="5" s="1"/>
  <c r="I52" i="5"/>
  <c r="I71" i="5" s="1"/>
  <c r="J52" i="5"/>
  <c r="J71" i="5" s="1"/>
  <c r="K52" i="5"/>
  <c r="K71" i="5" s="1"/>
  <c r="L52" i="5"/>
  <c r="L71" i="5" s="1"/>
  <c r="M52" i="5"/>
  <c r="M71" i="5" s="1"/>
  <c r="N52" i="5"/>
  <c r="N71" i="5" s="1"/>
  <c r="O52" i="5"/>
  <c r="P52" i="5"/>
  <c r="P71" i="5" s="1"/>
  <c r="Q52" i="5"/>
  <c r="Q71" i="5" s="1"/>
  <c r="R52" i="5"/>
  <c r="R71" i="5" s="1"/>
  <c r="E71" i="5"/>
  <c r="F52" i="1"/>
  <c r="G52" i="1"/>
  <c r="H52" i="1"/>
  <c r="I52" i="1"/>
  <c r="J52" i="1"/>
  <c r="K52" i="1"/>
  <c r="E52" i="1"/>
  <c r="F64" i="5" l="1"/>
  <c r="G64" i="5"/>
  <c r="H64" i="5"/>
  <c r="I64" i="5"/>
  <c r="J64" i="5"/>
  <c r="K64" i="5"/>
  <c r="L64" i="5"/>
  <c r="M64" i="5"/>
  <c r="N64" i="5"/>
  <c r="O64" i="5"/>
  <c r="P64" i="5"/>
  <c r="Q64" i="5"/>
  <c r="R64" i="5"/>
  <c r="E64" i="5"/>
  <c r="F42" i="5"/>
  <c r="G42" i="5"/>
  <c r="H42" i="5"/>
  <c r="I42" i="5"/>
  <c r="J42" i="5"/>
  <c r="K42" i="5"/>
  <c r="L42" i="5"/>
  <c r="M42" i="5"/>
  <c r="N42" i="5"/>
  <c r="O42" i="5"/>
  <c r="P42" i="5"/>
  <c r="Q42" i="5"/>
  <c r="R42" i="5"/>
  <c r="F41" i="5"/>
  <c r="G41" i="5"/>
  <c r="H41" i="5"/>
  <c r="I41" i="5"/>
  <c r="J41" i="5"/>
  <c r="K41" i="5"/>
  <c r="L41" i="5"/>
  <c r="M41" i="5"/>
  <c r="N41" i="5"/>
  <c r="O41" i="5"/>
  <c r="P41" i="5"/>
  <c r="Q41" i="5"/>
  <c r="R41" i="5"/>
  <c r="E42" i="5"/>
  <c r="E41" i="5"/>
  <c r="F19" i="5"/>
  <c r="G19" i="5"/>
  <c r="H19" i="5"/>
  <c r="I19" i="5"/>
  <c r="J19" i="5"/>
  <c r="K19" i="5"/>
  <c r="L19" i="5"/>
  <c r="M19" i="5"/>
  <c r="N19" i="5"/>
  <c r="O19" i="5"/>
  <c r="P19" i="5"/>
  <c r="R19" i="5"/>
  <c r="E19" i="5"/>
  <c r="G20" i="5"/>
  <c r="H20" i="5"/>
  <c r="I20" i="5"/>
  <c r="J20" i="5"/>
  <c r="K20" i="5"/>
  <c r="L20" i="5"/>
  <c r="M20" i="5"/>
  <c r="N20" i="5"/>
  <c r="O20" i="5"/>
  <c r="P20" i="5"/>
  <c r="Q20" i="5"/>
  <c r="R20" i="5"/>
  <c r="E20" i="5"/>
  <c r="E20" i="1"/>
  <c r="F13" i="5"/>
  <c r="G13" i="5"/>
  <c r="H13" i="5"/>
  <c r="I13" i="5"/>
  <c r="J13" i="5"/>
  <c r="K13" i="5"/>
  <c r="L13" i="5"/>
  <c r="M13" i="5"/>
  <c r="N13" i="5"/>
  <c r="O13" i="5"/>
  <c r="P13" i="5"/>
  <c r="Q13" i="5"/>
  <c r="R13" i="5"/>
  <c r="E13" i="5"/>
  <c r="F12" i="5"/>
  <c r="G12" i="5"/>
  <c r="H12" i="5"/>
  <c r="I12" i="5"/>
  <c r="J12" i="5"/>
  <c r="K12" i="5"/>
  <c r="L12" i="5"/>
  <c r="M12" i="5"/>
  <c r="N12" i="5"/>
  <c r="O12" i="5"/>
  <c r="P12" i="5"/>
  <c r="Q12" i="5"/>
  <c r="R12" i="5"/>
  <c r="E12" i="5"/>
  <c r="F12" i="1"/>
  <c r="G12" i="1"/>
  <c r="H12" i="1"/>
  <c r="I12" i="1"/>
  <c r="J12" i="1"/>
  <c r="K12" i="1"/>
  <c r="E12" i="1"/>
  <c r="F64" i="1"/>
  <c r="G64" i="1"/>
  <c r="H64" i="1"/>
  <c r="I64" i="1"/>
  <c r="J64" i="1"/>
  <c r="K64" i="1"/>
  <c r="E64" i="1"/>
  <c r="F51" i="1"/>
  <c r="G51" i="1"/>
  <c r="H51" i="1"/>
  <c r="I51" i="1"/>
  <c r="J51" i="1"/>
  <c r="K51" i="1"/>
  <c r="E51" i="1"/>
  <c r="F42" i="1"/>
  <c r="G42" i="1"/>
  <c r="H42" i="1"/>
  <c r="I42" i="1"/>
  <c r="J42" i="1"/>
  <c r="K42" i="1"/>
  <c r="F41" i="1"/>
  <c r="G41" i="1"/>
  <c r="H41" i="1"/>
  <c r="I41" i="1"/>
  <c r="J41" i="1"/>
  <c r="K41" i="1"/>
  <c r="F19" i="1"/>
  <c r="H19" i="1"/>
  <c r="I19" i="1"/>
  <c r="J19" i="1"/>
  <c r="K19" i="1"/>
  <c r="E19" i="1"/>
  <c r="F20" i="1"/>
  <c r="G20" i="1"/>
  <c r="H20" i="1"/>
  <c r="I20" i="1"/>
  <c r="J20" i="1"/>
  <c r="K20" i="1"/>
</calcChain>
</file>

<file path=xl/sharedStrings.xml><?xml version="1.0" encoding="utf-8"?>
<sst xmlns="http://schemas.openxmlformats.org/spreadsheetml/2006/main" count="5539" uniqueCount="622">
  <si>
    <t>KURUM</t>
  </si>
  <si>
    <t>ÜRÜN KATEGORİSİ</t>
  </si>
  <si>
    <t>DÖNEM</t>
  </si>
  <si>
    <t>YIL</t>
  </si>
  <si>
    <t>PGD FAALİYETLERİ İÇİN 
 KULLANILAN KAYNAK MİKTARI (TL)</t>
  </si>
  <si>
    <t>GÖREVLENDİRİLMİŞ/YETKİLENDİRİLMİŞ 
 DENETİM ELEMANLARI</t>
  </si>
  <si>
    <t>FİİLEN DENETİM GERÇEKLEŞTİRİLMİŞ 
 DENETİM ELEMANLARI</t>
  </si>
  <si>
    <t>DENETMEN BAŞINA DÜŞEN 
 EĞİTİM (GÜN/YIL)</t>
  </si>
  <si>
    <t>PERSONEL GİDERLERİ</t>
  </si>
  <si>
    <t>LABORATUVAR ANALİZ 
 GİDERLERİ</t>
  </si>
  <si>
    <t>DİĞER GİDERLER</t>
  </si>
  <si>
    <t>AÇIKLAMALAR</t>
  </si>
  <si>
    <t>BİLGİ TEKNOLOJİLERİ VE İLETİŞİM KURUMU</t>
  </si>
  <si>
    <t>TELSİZ VE/VEYA TELEKOMÜNİKASYON TERMİNAL EKİPMANLARI</t>
  </si>
  <si>
    <t>YILLIK</t>
  </si>
  <si>
    <t>SANAYİ VE TEKNOLOJİ BAKANLIĞI</t>
  </si>
  <si>
    <t>HAZIR AMBALAJLAMA</t>
  </si>
  <si>
    <t>null</t>
  </si>
  <si>
    <t>172 personele 2019 yılında farklı periyodlarda 11 günlük eğitim verilmiştir.</t>
  </si>
  <si>
    <t xml:space="preserve">PETROL VE LPG ÜRÜNLERİ </t>
  </si>
  <si>
    <t>Laboratuvar analiz giderleri EPDK tarafından karşılandığından dolayı yukarıdaki hesaplamaya dahil edilmemiştir.</t>
  </si>
  <si>
    <t>ULAŞTIRMA, DENİZCİLİK VE HABERLEŞME BAKANLIĞI</t>
  </si>
  <si>
    <t>GEZİ TEKNELERİ</t>
  </si>
  <si>
    <t>22-24 Kasım 2019 tarihlerinde PGD Uzmanlığı Yetkilendirme ve Yenileme Eğitimi düzenlenmiştir</t>
  </si>
  <si>
    <t>YASAL METROLOJİ</t>
  </si>
  <si>
    <t>TİCARET BAKANLIĞI (TKPGM)</t>
  </si>
  <si>
    <t>AYAKKABI</t>
  </si>
  <si>
    <t>ÇOCUK KULLANIM VE BAKIM ÜRÜNLERİ</t>
  </si>
  <si>
    <t>Ayakkabı grubu ürünlerin veri girişi yapılırken toplu olarak iletilmiştir.</t>
  </si>
  <si>
    <t>DETERJANLAR</t>
  </si>
  <si>
    <t>DİĞER TÜKETİCİ ÜRÜNLERİ</t>
  </si>
  <si>
    <t>DİŞ FIRÇALARI</t>
  </si>
  <si>
    <t>HAVA AROMATİZE EDİCİ ÜRÜNLER</t>
  </si>
  <si>
    <t>KAĞIT ÜRÜNLERİ</t>
  </si>
  <si>
    <t xml:space="preserve">KIRTASİYE </t>
  </si>
  <si>
    <t>Toplu olarak ayakkabılara ait veri giriş alanında iletilmiştir.</t>
  </si>
  <si>
    <t>OYUNCAKLAR</t>
  </si>
  <si>
    <t>TEKSTİL</t>
  </si>
  <si>
    <t>SAĞLIK BAKANLIĞI</t>
  </si>
  <si>
    <t>KOZMETİKLER</t>
  </si>
  <si>
    <t>Personel giderleri sadece merkezde fiilen denetim yapan personele aittir. Taşra denetimleri İl Sağlık Müdürlüklerinde görev yapan teknik personel eliyle yapılmaktadır. Denetmenlerin kullanımında bulunan demirbaşlar (masaüstü bilgisayarlar ve laptoplar) yenilenmiş olup diğer giderler bütçe kalemine dahil edilmiştir.</t>
  </si>
  <si>
    <t>SAHTE KOZMETİK ÜRÜNLER</t>
  </si>
  <si>
    <t>-</t>
  </si>
  <si>
    <t>TIBBİ CİHAZLAR</t>
  </si>
  <si>
    <t xml:space="preserve"> Personel giderleri maaş baz alınarak hesaplanmıştır. Diğer giderlere eğitim, harcırah, benzin, kırtasiye, bilgisayar masrafları dahil edilmiştir. PGD faaliyetleri için kullanılan kaynak miktarı, personel giderleri, laboratuvar analiz giderleri ve diğer giderler toplanarak hesaplanmıştır.</t>
  </si>
  <si>
    <t>BİYOSİDAL ÜRÜNLER (TİP 1 VE TİP 19 HARİÇ)</t>
  </si>
  <si>
    <t>TARIM VE ORMAN BAKANLIĞI</t>
  </si>
  <si>
    <t>GIDA</t>
  </si>
  <si>
    <t xml:space="preserve">Personel Giderleri sadece personelin yolluğu için ödenen miktarı göstermektedir (personel maaşı dahil edilmemiştir).Görevlendirilmiş/yetkilendirilmiş denetim elemanları ile ilgili olarak, Bakanlığımızda fiilen kontrol görevlisi olarak çalışan personel dikkate alınarak sayı bildirilmiş, ancak daha önceden Bakanlığımızda kontrol görevlisi olarak çalışmış muhtelif sebeplerle şu anda fiilen kontrol görevlisi olmayan kişilerin sayısının tam olarak bilinememesi sebebiyle, bu kısım fiilen kontrol görevlisi olarak çalışan personel sayısı ile aynı olacak şekilde verilmiştir. Tasarruf tedbirleri çerçevesinde  resmi kontrol faaliyetleri için ihtiyaç duyulacak numune almada kullanılan alet-ekipman alımları, laboratuvar analizleri için kullanılan sarf malzeme ve analiz kitleri alımları, laboratuvar cihaz bakım onarımları, personelin eğitimi, laboratuvar hizmet binası inşaatları vb. için genel olarak bütçe kesintisine gidilmiştir.      </t>
  </si>
  <si>
    <t>AERESOL KAPLAR</t>
  </si>
  <si>
    <t>ASANSÖR</t>
  </si>
  <si>
    <t>ATEX</t>
  </si>
  <si>
    <t>BASINÇLI EKİPMANLAR</t>
  </si>
  <si>
    <t>ELEKTRİKLİ EKİPMANLAR</t>
  </si>
  <si>
    <t>ENERJİ VERİMLİLİĞİ</t>
  </si>
  <si>
    <t>GAZ YAKAN CİHAZLAR</t>
  </si>
  <si>
    <t>KAZANLAR</t>
  </si>
  <si>
    <t>MAKİNELER</t>
  </si>
  <si>
    <t>OTOMOTİV</t>
  </si>
  <si>
    <t>PİL VE AKÜLER</t>
  </si>
  <si>
    <t>Piroteknik Ürünler</t>
  </si>
  <si>
    <t>SİVİL PATLAYICILAR</t>
  </si>
  <si>
    <t xml:space="preserve">TAŞINABİLİR BASINÇLI EKİPMANLAR </t>
  </si>
  <si>
    <t xml:space="preserve">TELEFERİK </t>
  </si>
  <si>
    <t>ZORUNLU STANDART-DÜZENLENMEMİŞ ALAN</t>
  </si>
  <si>
    <t>ÇEVRE VE ŞEHİRCİLİK BAKANLIĞI</t>
  </si>
  <si>
    <t>HAZIR BETON DIŞINDAKİ 
YAPI MALZEMELERİ</t>
  </si>
  <si>
    <t>Bu tablo hazır beton ve hazır beton dışı yapı malzemeleri için ortak hazırlanmıştır.</t>
  </si>
  <si>
    <t>HAZIR BETON</t>
  </si>
  <si>
    <t>SİGARA</t>
  </si>
  <si>
    <t xml:space="preserve">veri bulunmamaktadır. </t>
  </si>
  <si>
    <t>NARGİLELİK TÜTÜN MAMULÜ</t>
  </si>
  <si>
    <t>SARMALIK KIYILMIŞ TÜTÜN MAMULÜ</t>
  </si>
  <si>
    <t>PURO VE SİGARİLLO</t>
  </si>
  <si>
    <t>KATI YAKITLAR</t>
  </si>
  <si>
    <t>Katı yakıtlara ilişkin PGD faaliyetleri için kullanılan kaynak hesaplanırken personel giderleri hesaplanmıştır. PGD için ayrı bir bütçe kodu olmadığından diğer kalemlere ilişkin bir bütçe  ortaya konulamamaktadır. Personel giderleri hesaplanırken veri hazırlama rehberinde yer alan personel maliyeti hesap yöntemi Katı yakıtlara ilişkin ton cinsinden veri sunulabildiği için kullanılamamıştır.Hesaplama 8/1 derecedeki teknik personelin ortalama brüt maaşı üzerinden 1290 personel için hesaplanmıştır.</t>
  </si>
  <si>
    <t>AİLE, ÇALIŞMA VE SOSYAL HİZMETLER BAKANLIĞI</t>
  </si>
  <si>
    <t>KİŞİSEL KORUYUCU DONANIMLAR</t>
  </si>
  <si>
    <t>Test/muayene faaliyetlerinde Bakanlığımıza bağlı İSGÜM KKD Test Laboratuvarı kullanılmıştır.</t>
  </si>
  <si>
    <t xml:space="preserve">Genel Açıklama:_x000D_
_x000D_
Yasal metroloji kapsamındaki ölçü aletlerine yönelik olarak muayene ve denetim (PGD) faaliyeti gerçekleştirilmektedir. 3516 sayılı Kanun kapsamında icra edilen ve faaliyetlerimizin büyük çoğunluğunu oluşturan muayene faaliyetleri; il müdürlükleri, yetkili muayene servisleri (takograf, taksimetre ve bir kısım tartı aletleri) ve Grup Merkezi Belediye Ölçü Ayar Memurlukları tarafından icra edilmektedir. Söz konusu aktörler tarafından 2019 yılında 4.496 adedi aykırı ve 1.567.555 adedi de uygun olmak üzere 1.572.051 adet ölçü ve ölçü aleti denetlenmiştir. Bahse konu aykırılıklara 4.111.213 TL idari para cezası uygulanmıştır. Genel Müdürlüğümüzün ölçü aletlerine yönelik faaliyetlerden sadece PGD faaliyetlerine yönelik denetim sonuçlarına yer verilmiş ve bu denetim işlemlerine ilişkin bütçe hesabı ve sonuç analizi yapılmıştır. Muayene faaliyetlerine ilişkin kümülatif sonuçlar yukarı verilmiştir. _x000D_
Bakanlığımızda tam zamanlı personel çalıştırılmaması sebebiyle yasal metroloji (PGD), hazır ambalajlı mamuller ve petrol ve LPG ürünleri için izlenen hesaplama yöntemi ilgili rehber doküman ve denetim alanındaki tecrübeler dikkate alınarak hazırlanmıştır._x000D_
_x000D_
TSE'den alınan bilgide 1 adet taksimetrenin test ve muayenesi için  _x000D_
laboratuvarlarına geldiği belirtilmiştir.(222 TL+KDV 2018 Yılı Değeri ile) _x000D_
_x000D_
</t>
  </si>
  <si>
    <t>ALINAN TOPLAM 
 ŞİKAYET/İHBAR SAYISI</t>
  </si>
  <si>
    <t>ŞİKAYET/İHBAR ÜZERİNE 
 DENETLENEN ÜRÜNLER</t>
  </si>
  <si>
    <t>ŞİKAYET/İHBAR ÜZERİNE 
 DENETLENEN ÜRÜNLERDEN UYGUNSUZ BULUNANLAR</t>
  </si>
  <si>
    <t>ŞİKAYET/İHBAR ÜZERİNE 
 DENETLENEN ÜRÜNLERDEN GÜVENSİZ BULUNANLAR</t>
  </si>
  <si>
    <t>ŞİKAYET/İHBAR 
 KAYNAKLARI - KİŞİLER</t>
  </si>
  <si>
    <t>ŞİKAYET/İHBAR 
 KAYNAKLARI - TÜKETİCİ ÖRGÜTLERİ</t>
  </si>
  <si>
    <t>ŞİKAYET/İHBAR 
 KAYNAKLARI - BASIN YAYIN KURULUŞLARI</t>
  </si>
  <si>
    <t>ŞİKAYET/İHBAR 
 KAYNAKLARI - SEKTÖR</t>
  </si>
  <si>
    <t>ŞİKAYET/İHBAR 
 KAYNAKLARI - DİĞER</t>
  </si>
  <si>
    <t>İlgili modülde şikayetin kaynağına göre veriler mevcut ancak raporlanamamaktadır. Fakat çağrı merkezinden gelen çağrılar dikkate alındığında söz konusu verilerin çoğunluğu kişilerden gelmektedir.</t>
  </si>
  <si>
    <t>Herhangi bir şikayet kayda geçmemiştir</t>
  </si>
  <si>
    <t>4 ürünün denetim süreci sonuçlanmamıştır.</t>
  </si>
  <si>
    <t xml:space="preserve">3 başvuruda eksik bilgi bulunmasına istinaden şikâyet sahiplerine dönüş yapılmış, gerekli bilgiler aktarılmadığından denetim yapılamamıştır. </t>
  </si>
  <si>
    <t>Rapex bildirimlerine istinaden gerçekleştirilen denetimlerde ürünler bulunamamaktadır.</t>
  </si>
  <si>
    <t>2018 yılından devam eden ve sonuçlanan veriler ile birlikte 2019 yılında başlatılan ve sonuçlanan veriler yer almaktadır. 2019 yılında başlatılan ve halihazırda devam eden denetimlere ilişkin sonuçlanmayan denetimlere ilişkin veriler kaydedilememiş olup bu denetimlerin verileri 2020 yılında kayıt edilecektir.</t>
  </si>
  <si>
    <t>Gıda ve gıda ile temas eden madde ve malzemeler için Alo 174 Gıda Hattına gıda bilgi edinme, istek, ihbar ve şikâyet kapsamında yapılan tüm başvuruları içermektedir.</t>
  </si>
  <si>
    <t xml:space="preserve">şikayet bulunmamaktadır. </t>
  </si>
  <si>
    <t>Katı yakıtlara ilişkin yapılan denetimler şikayet ihbar üzerine, ani ve planlı denetim şeklinde  gerçekleştirilmiştir. Şikayet ihbar üzerine yapılan denetimlerde denetlenen ürün miktarı ayrı olarak tespit edilememektedir. Sikayet ihbar üzerine denetlenen ürün miktarı yerine toplam denetlenen ürün miktarı yazılmıştır.</t>
  </si>
  <si>
    <t/>
  </si>
  <si>
    <t>KURULUŞA ULAŞAN 
 KAZA/YARALANMA VERİLERİ</t>
  </si>
  <si>
    <t>KAZA/YARALANMA ÜZERİNE 
 DENETLENEN ÜRÜNLER</t>
  </si>
  <si>
    <t>KAZA/YARALANMA ÜZERİNE 
 DENETLENEN ÜRÜNLERDEN 
 UYGUN BULUNANALAR</t>
  </si>
  <si>
    <t>KAZA/YARALANMA ÜZERİNE 
 DENETLENEN ÜRÜNLERDEN 
 UYGUNSUZ BULUNANLAR</t>
  </si>
  <si>
    <t>KAZA/YARALANMA ÜZERİNE 
 DENETLENEN ÜRÜNLERDEN 
 GÜVENSİZ BULUNANLAR</t>
  </si>
  <si>
    <t>KAZA/YARALANMA VERİ 
 KAYNAKLARI - HASTANE</t>
  </si>
  <si>
    <t>KAZA/YARALANMA VERİ 
 KAYNAKLARI - İTFAİYE</t>
  </si>
  <si>
    <t>KAZA/YARALANMA VERİ 
 KAYNAKLARI - SİGORTA ŞİRKETLERİ</t>
  </si>
  <si>
    <t>KAZA/YARALANMA VERİ 
 KAYNAKLARI - DİĞER</t>
  </si>
  <si>
    <t>Bu denetim metoduyla herhangi bir ürün denetimi yapılmamıştır.</t>
  </si>
  <si>
    <t>Rapor edilmiş bir kaza bulunmamaktadır</t>
  </si>
  <si>
    <t>Kaza/yaralanma veri kaynağı vatandaşlardır. Şikayetlerden 98 adedi Kozmetovijilans bildirimi olarak değerlendirilmiş olup söz konusu kozmetovijilans bildirimlerine istinaden denetimler başlatılarak 33 adet ürün denetlenmiştir. 2018 yılından devam eden ve sonuçlanan veriler ile birlikte 2019 yılında başlatılan ve sonuçlanan veriler yer almaktadır. 2019 yılında başlatılan ve halihazırda devam eden denetimlere ilişkin sonuçlanmayan denetimlere ilişkin veriler kaydedilememiş olup bu denetimlerin verileri 2020 yılında kayıt edilecektir.</t>
  </si>
  <si>
    <t xml:space="preserve">Kaza/Yaralanma verileri Dairemizce gerçekleştirilen uyarı denetimleri neticesinde belirlenebilmektedir. Söz konusu Kaza/yaralanma verileri, dairemize gelen olumsuz olay rapor formları ile eşleştirilecektir. Ancak Dairemizin ÜTS sistemini kullanmaya başlaması ile beraber bu veriler ÜTS'den elde edilmeye başlanmıştır. Bir yazılım programı ile bu veriler ÜTS'den çekilmeye çalışılmaktadır. Ancak Henüz veriler elde edilememiştir. Bu nedenle veriler daha sonra girilecektir.  </t>
  </si>
  <si>
    <t>İstatistiki veri alınamamaktadır.</t>
  </si>
  <si>
    <t xml:space="preserve">Sağlık Bakanlığı Ulusal Kaza Yaralanma Veri Tabanında yer alan kaza/yaralanma bilgileri verileri elde etmeye elverişli değildir. </t>
  </si>
  <si>
    <t>Yapılan denetimler şikayet ihbar üzerine, ani ve planlı denetim şeklinde gerçekleştirilmiştir. Bakanlığımızca kaza/yaralanma verilerini takip eden bir sistem bulunmamaktadır. Kaza/yaralanma üzerine yapılan denetim miktarı ayrı olarak tespit edilememektedir.</t>
  </si>
  <si>
    <t>İNTERNET SATIŞLARI/ 
 DENETİM SAYISI</t>
  </si>
  <si>
    <t>İNTERNET SATIŞLARI/ 
 DENETLENEN ÜRÜN SAYISI</t>
  </si>
  <si>
    <t>İNTERNET SATIŞLARI/ 
 UYGUN BULUNAN ÜRÜNLER</t>
  </si>
  <si>
    <t>İNTERNET SATIŞLARI/ 
 GÜVENSİZ BULUNAN ÜRÜNLER</t>
  </si>
  <si>
    <t>İNTERNET SATIŞLARI/ 
 UYGUNSUZ BULUNAN ÜRÜNLER</t>
  </si>
  <si>
    <t>İNTERNET SATIŞLARI/ 
 TEST-MUAYENE YAPILAN ÜRÜNLER</t>
  </si>
  <si>
    <t>İNTERNET SATIŞLARI/ 
 TEST-MUAYENE YAPILAN 
 ÜRÜNLERDEN GÜVENSİZ BULUNANLAR</t>
  </si>
  <si>
    <t>İNTERNET SATIŞLARI/ 
 PARA CEZASI UYGULANAN 
 UYGUNSUZ ÜRÜN SAYISI</t>
  </si>
  <si>
    <t>İNTERNET SATIŞLARI/ 
 UYGUNSUZ ÜRÜNLERE UYGULANAN 
 PARA CEZASI MİKTARI(TL)</t>
  </si>
  <si>
    <t>İNTERNET SATIŞLARI/ 
 PARA CEZASI UYGULANAN 
 GÜVENSİZ ÜRÜN SAYISI</t>
  </si>
  <si>
    <t>İNTERNET SATIŞLARI/ 
 GÜVENSİZ ÜRÜNLERE UYGULANAN 
 PARA CEZASI MİKTARI(TL)</t>
  </si>
  <si>
    <t>İnternet satışlarına yönelik bir denetim gerçekleştirilmemiştir. Tüm tekneler kayıt aşamasında denetimden geçmektedir.</t>
  </si>
  <si>
    <t>Ürün tanıtımlarının tüketiciyi aldatıcı ve yanıltıcı olması nedeniyle 1655 adet alan adı/URL erişime engellenmesi için Erişim Sağlayıcıları Birliğine bildirilmiştir. Ayrıca 757 adet alan adı/URL gerekli değerlendirmenin yapılması amacıyla Ticaret Bakanlığına bildirilmiştir.</t>
  </si>
  <si>
    <t xml:space="preserve">Tıbbi Cihazlar Satış, Reklam ve Tanıtım Yönetmeliği gereği, yönetmeliği Ek-3'ünde listelenen dışındaki  Tıbbi Cihazların İnternet satışları yasaktır. Bu nedenle tarafımızca internet atışlarına yönelik denetim bulunmamaktadır. </t>
  </si>
  <si>
    <t>İnternet Satışlarına Yönelik Denetimler ile İlgili İstatistiki Veri Kaydı Bulunmamaktadır.</t>
  </si>
  <si>
    <t>Bakanlığımızca internet satışlarına yönelik yapılan denetim bulunmamaktadır.</t>
  </si>
  <si>
    <t>internet satışı yasaktır</t>
  </si>
  <si>
    <t>internet satışı yasaktır.</t>
  </si>
  <si>
    <t>Bakanlığımızca ürünlere ait internet satışı bulunmadığından ve/veya özel sektör tarafından yapılan internet satışları takip edilemediğinden internet satışları ile ilgili veri bulunmamaktadır.</t>
  </si>
  <si>
    <t>TOPLAM DENETİM SAYISI</t>
  </si>
  <si>
    <t>DENETLENEN TOPLAM ÜRÜN SAYISI</t>
  </si>
  <si>
    <t>DENETLENEN İTHAL ÜRÜN SAYISI</t>
  </si>
  <si>
    <t>UYGUN BULUNAN ÜRÜNLER</t>
  </si>
  <si>
    <t>GÜVENSİZ BULUNAN 
 ÜRÜNLER</t>
  </si>
  <si>
    <t>GÜVENSİZ BULUNAN 
 İTHAL ÜRÜNLER</t>
  </si>
  <si>
    <t>UYGUNSUZ BULUNAN 
 ÜRÜNLER</t>
  </si>
  <si>
    <t>UYGUNSUZ BULUNAN 
 İTHAL ÜRÜNLER</t>
  </si>
  <si>
    <t>TEST/MUAYENE YAPILAN ÜRÜNLER</t>
  </si>
  <si>
    <t>TEST MUAYENE YAPILAN ÜRÜNLERDEN 
 GÜVENSİZ BULUNANLAR</t>
  </si>
  <si>
    <t>PARA CEZASI UYGULANAN 
 UYGUNSUZ ÜRÜN SAYISI</t>
  </si>
  <si>
    <t>UYGUNSUZ ÜRÜNLERE UYGULANAN 
 PARA CEZASI MİKTARI(TL)</t>
  </si>
  <si>
    <t>PARA CEZASI UYGULANAN 
 GÜVENSİZ ÜRÜN SAYISI</t>
  </si>
  <si>
    <t>GÜVENSİZ ÜRÜNLERE UYGULANAN 
 PARA CEZASI MİKTARI(TL)</t>
  </si>
  <si>
    <t>2019 TTTE VERİLERİ</t>
  </si>
  <si>
    <t>Para cezası uygulanmayan ve etiket/işaret bilgileri mevzuata aykırı olan uygunsuz ürünlere düzeltici faaliyet süresi verilmiştir. Para cezası uygulanan ürünlerin detaylı veri girişleri PGDBİS sisteminin Bildirimler başlığının uygunsuz bölümüne girişi yapılmıştır. Sistemin yapısı gereği Hazır Ambalajlı Mamul ürünlerinde güvensizlik kavramı olmamasına rağmen bu bölüme zorunluluk gereği "0" yazılmıştır.</t>
  </si>
  <si>
    <t>Uygunsuz ürünlere uygulanan idari para cezaları EPDK tarafından uygulanmaktadır._x000D_
_x000D_
Ayrıca, akaryakıt ürünlerinin denetiminin yanı sıra 4.372 adet LPG istasyonunda lisans, sorumlu müdür çalıştırılması gibi hususlarda denetimler gerçekleştirilmiştir. Söz konusu denetimlerde sorumlu müdür çalıştırmayan 30 adet LPG istasyonu ile kaçak tüp dolumuna yarayan 5 adet aparat tespit edilmiştir. _x000D_
İlaveten, 4 adet akaryakıt istasyonunda otomasyon sistemi çalışmadığı tespit edilmiştir.</t>
  </si>
  <si>
    <t>Ceza kesilmemiş olan ürünlerin tanınan süre zarfında uyumsuzlukları giderilmiştir.</t>
  </si>
  <si>
    <t>53.82</t>
  </si>
  <si>
    <t>Uygunsuz ve güvensiz olan ürünlere uygulanan idari para cezaları haricinde, 2019 yılı toplamında Kozmetik Denetim Dairesi Başkanlığı olarak 20 firmaya Sorumlu Teknik Eleman bulundurmamaktan dolayı 10.000'er TL olmak üzere toplam 200.000 TL idari para cezası da uygulanmıştır. Ayrıca 1 firmaya GMP gerekliliklerini karşılamamaktan dolayı 20.000 TL GMP cezası uygulanmıştır.</t>
  </si>
  <si>
    <t>Mahkemeler/Savcılıklar, Emniyet/kolluk kuvvetleri, diğer kamu kurum ve kuruluşları tarafından ulaşan ve incelemeler neticesinde sahte/kaçak/taklit olduğu belirlenen 3560 adet ürün 5324 sayılı Kozmetik Kanunu uyarınca güvensiz ürün kapsamına alınmıştır. Ayrıca Mahkemeler/Savcılıklar tarafından Kuruma ulaşan karar neticesinde; üreticisi belli olan ürünler hakkında "Sağlık Bakanlığına bildirimde bulunmaksızın kozmetik ürün (parfüm) üretmekten ibaret eyleminin _x000D_
5324 sayılı Kozmetik Kanununun 4/1.a maddesine temas ettiği, bu eylemin 20.000 TL idari para cezasını gerektirdiği" gerekçesine istinaden idari para cezası (1378 adet ürün için 20.000 TL ve 2020 adet ürün için 20.000 TL olmak üzere) ve imha işlemi uygulanmıştır. Ancak üreticileri belli olmayan/ulaşılamayan sahte/kaçak/taklit ürünlere dair idari para cezası işlemi uygulanamamıştır, imha işlemi uygulanmıştır.</t>
  </si>
  <si>
    <t>Bakanlığımızca gıda ve gıda ile temasta bulunan madde ve malzemelerin denetim ve kontrol faaliyetleri birlikte yürütülmektedir.Uygun bulunan ürünler  kısmında yer alan veriler gıda işletmelerinden alınan  numunenin muayene ve analiz sonucu olumlu olan numuneleri kapsamaktadır.Uygunsuz bulunan ürün kısmında yer alan veriler gıda işletmelerinden alınan  numunenin muayene ve analiz sonucu olumsuz çıkan  numuneleri kapsamaktadır.Bakanlığımızca yapılan denetim ve kontrol faaliyetlerinde numuneler alınmakta ve bu numuneler muayene ve analize tabi tutulmaktadırlar.Güvensiz Bulunan ürünlere ilişkin bilgiler, 5996 sayılı Kanun ve bu Kanun kapsamında yayımlanan, ?Gıda ve Yemin Resmi Kontrollerine Dair Yönetmelik? gereğince; yönetmeliğin yayım tarihi olan 17.12.2011 tarihinden sonra olmak kaydıyla; iç hukuk ve uluslararası hukuk ile güvence altına alınan, gizli soruşturma ve sürmekte olan adli ve idari işlemler, kişisel bilgiler, meslek sırları, gizli müzakereler, uluslararası ilişkiler ve ulusal savunma ile ilgili bilgiler hariç olmak üzere; laboratuvar sonucuyla taklit veya tağşiş yapıldığı kesinleşen gıda ile kişilerin hayatını ve sağlığını tehlikeye düşürecek şekilde bozulmuş, değiştirilmiş gıdaları üreten ve/veya satan firmanın adı, ürün adı, markası, parti ve/veya seri numarasını içeren bilgiler Bakanlığın resmi internet sitesi olan www.tarim.gov.tr adresinde duyurulmak suretiyle kamuoyunun bilgisine sunulan bilgileri kapsamaktadır.</t>
  </si>
  <si>
    <t>* GÜVENSİZ BULUNAN ÜRÜNLERİN 81'İ 2019 YILINDA, 35'İ 2018 YILINDA TESTİ SONUÇLANMIŞTIR_x000D_
**İDARİ PARA CEZASI SÜRECİ DEVAM EDEN ÜRÜNLER BULUNMAKTADIR_x000D_
***SONUÇLANMAYAN DENETİM SAYISI TESPİT EDİLEMEMİŞTİR.</t>
  </si>
  <si>
    <t>SONUÇLANMAYAN DENETİM SAYISI TESPİT EDİLEMEMİŞTİR.</t>
  </si>
  <si>
    <t>**İDARİ PARA CEZASI SÜRECİ DEVAM EDEN ÜRÜNLER BULUNMAKTADIR_x000D_
***SONUÇLANMAYAN DENETİM SAYISI TESPİT EDİLEMEMİŞTİR.</t>
  </si>
  <si>
    <t xml:space="preserve">uygunsuz ürünlere piyasaya arz izni verilmemiştir. </t>
  </si>
  <si>
    <t>uygunsuz ürünlere piyasaya arz izni verilmemiştir</t>
  </si>
  <si>
    <t>Genel Müdürlüğümüze ait denetimler 2872 sayılı Çevre Kanunu kapsamında yapılmakta olup, Kanun'da güvensiz ve uygunsuz ürün tanımı bulunmamaktadır. Uygunsuz ürün tanımına karşılık olarak teknik mevzuatına uygun olmayan ürünler alınmıştır. Ancak güvensiz ürünlere dair bir veri oluşturulamamaktadır.</t>
  </si>
  <si>
    <t>ÜRÜN ADI</t>
  </si>
  <si>
    <t>MENŞE ÜLKE</t>
  </si>
  <si>
    <t>RİSK KATEGORİLERİ</t>
  </si>
  <si>
    <t>ALINAN ÖNLEMİN TİPİ?</t>
  </si>
  <si>
    <t>ÖNLEM KATEGORİLERİ</t>
  </si>
  <si>
    <t xml:space="preserve">      AKARYAKIT DİSPENSER TABANCASI</t>
  </si>
  <si>
    <t>TÜRKİYE</t>
  </si>
  <si>
    <t>null ADET</t>
  </si>
  <si>
    <t>1 ADET</t>
  </si>
  <si>
    <t xml:space="preserve">YANGIN
</t>
  </si>
  <si>
    <t>ZORUNLU</t>
  </si>
  <si>
    <t xml:space="preserve">DİĞER
PİYASADAN TOPLATILDI
PİYASAYA ARZI YASAKLANDI
</t>
  </si>
  <si>
    <t xml:space="preserve">      AMPUL(ENERJİ TASARRUFLU,FLORESAN LAMBA,LED AMPUL)</t>
  </si>
  <si>
    <t>ÇİN HALK CUMHUR.</t>
  </si>
  <si>
    <t xml:space="preserve">ELEKTRİK ŞOKU
YANGIN
YANIKLAR
</t>
  </si>
  <si>
    <t xml:space="preserve">PİYASAYA ARZI YASAKLANDI
</t>
  </si>
  <si>
    <t xml:space="preserve">ELEKTRİK ŞOKU
YANGIN
</t>
  </si>
  <si>
    <t xml:space="preserve">KAMUOYUNA DUYRULDU (GAZETE İLANI)
PİYASADAN TOPLATILDI
PİYASAYA ARZI YASAKLANDI
</t>
  </si>
  <si>
    <t xml:space="preserve">DİĞER
PİYASAYA ARZI YASAKLANDI
</t>
  </si>
  <si>
    <t xml:space="preserve">      ARAÇ KALDIRMA LİFTLERİ</t>
  </si>
  <si>
    <t xml:space="preserve">SAĞLIK RİSKİ (DİĞER)
</t>
  </si>
  <si>
    <t xml:space="preserve">      ARMATÜR (AVİZE,GECE LAMBASI, MASA LAMBASI, APLİK, VB.)</t>
  </si>
  <si>
    <t xml:space="preserve">ELEKTRİK ŞOKU
</t>
  </si>
  <si>
    <t xml:space="preserve">YANGIN
ELEKTRİK ŞOKU
</t>
  </si>
  <si>
    <t xml:space="preserve">PİYASADAN TOPLATILDI
PİYASAYA ARZI YASAKLANDI
DİĞER
</t>
  </si>
  <si>
    <t>GÖNÜLLÜ</t>
  </si>
  <si>
    <t xml:space="preserve">      ASANSÖR KABLOSU</t>
  </si>
  <si>
    <t xml:space="preserve">      ASETİLEN TÜPÜ</t>
  </si>
  <si>
    <t>30 ADET</t>
  </si>
  <si>
    <t xml:space="preserve">BOĞULMA (AĞIZ VE BURUNUN DIŞINDAN SOLUNUM YOLUNUN  TIKANMASI )
YANGIN
YANIKLAR
</t>
  </si>
  <si>
    <t xml:space="preserve">      BUZDOLABI</t>
  </si>
  <si>
    <t>A.B.D.</t>
  </si>
  <si>
    <t xml:space="preserve">EKONOMİK RİSK
</t>
  </si>
  <si>
    <t>GÜNEY KORE CUM.</t>
  </si>
  <si>
    <t xml:space="preserve">DİĞER
DÜZELTİCİ ÖNLEM UYGULANDI
KAMUOYUNA DUYRULDU (TV İLANI)
PİYASADAN TOPLATILDI
PİYASAYA ARZI YASAKLANDI
</t>
  </si>
  <si>
    <t xml:space="preserve">      DAVUL FIRIN</t>
  </si>
  <si>
    <t xml:space="preserve">DİĞER
KAMUOYUNA DUYRULDU (GAZETE İLANI)
PİYASADAN TOPLATILDI
PİYASAYA ARZI YASAKLANDI
</t>
  </si>
  <si>
    <t xml:space="preserve">      DEVİRDAİM POMPASI</t>
  </si>
  <si>
    <t>2 ADET</t>
  </si>
  <si>
    <t xml:space="preserve">DÜZELTİCİ ÖNLEM UYGULANDI
KAMUOYUNA DUYRULDU (GAZETE İLANI)
KAMUOYUNA DUYRULDU (TV İLANI)
PİYASADAN TOPLATILDI
PİYASAYA ARZI YASAKLANDI
DİĞER
</t>
  </si>
  <si>
    <t xml:space="preserve">      ELEKTRİKLİ BATTANİYE</t>
  </si>
  <si>
    <t xml:space="preserve">      ELEKTRİKLİ FIRIN</t>
  </si>
  <si>
    <t xml:space="preserve">      ELEKTRİKLİ ISITICI</t>
  </si>
  <si>
    <t xml:space="preserve">      ELEKTRİKLİ SU ISITICISI (KETTLE)</t>
  </si>
  <si>
    <t xml:space="preserve">      ELEKTRİKLİ ŞOFBEN</t>
  </si>
  <si>
    <t xml:space="preserve">      ELEKTRİKLİ YILBAŞI SÜSÜ</t>
  </si>
  <si>
    <t xml:space="preserve">      FİŞ VE PRİZ (GRUP)</t>
  </si>
  <si>
    <t xml:space="preserve">YANGIN
YANIKLAR
ELEKTRİK ŞOKU
</t>
  </si>
  <si>
    <t xml:space="preserve">      IŞILDAK</t>
  </si>
  <si>
    <t xml:space="preserve">      KABLO</t>
  </si>
  <si>
    <t xml:space="preserve">PİYASADAN TOPLATILDI
PİYASAYA ARZI YASAKLANDI
</t>
  </si>
  <si>
    <t xml:space="preserve">PİYASAYA ARZI YASAKLANDI
DİĞER
</t>
  </si>
  <si>
    <t xml:space="preserve">      KATI YAKITLI KALORİFER KAZANI</t>
  </si>
  <si>
    <t xml:space="preserve">YANIKLAR
YARALANMALAR
</t>
  </si>
  <si>
    <t xml:space="preserve">      KIYMA MAKİNESİ </t>
  </si>
  <si>
    <t xml:space="preserve">KESİKLER
YARALANMALAR
</t>
  </si>
  <si>
    <t xml:space="preserve">      KLİMA</t>
  </si>
  <si>
    <t xml:space="preserve">      L1E (İKİ TEKERLEKLİ MOPET)</t>
  </si>
  <si>
    <t xml:space="preserve">      LAMBALAR</t>
  </si>
  <si>
    <t xml:space="preserve">DİĞER
PİYASADAN TOPLATILDI
</t>
  </si>
  <si>
    <t xml:space="preserve">      LED PROJEKTÖR (BİNA AYDINLATMA)</t>
  </si>
  <si>
    <t xml:space="preserve">      ÖN İKAZ ÜÇGENLERİ (R-27)</t>
  </si>
  <si>
    <t xml:space="preserve">YARALANMALAR
</t>
  </si>
  <si>
    <t xml:space="preserve">      ÖN SİS LAMBALARI</t>
  </si>
  <si>
    <t xml:space="preserve">      PALETLİ EKSKAVATÖRLER</t>
  </si>
  <si>
    <t xml:space="preserve">DÜZELTİCİ ÖNLEM UYGULANDI
KAMUOYUNA DUYRULDU (GAZETE İLANI)
KAMUOYUNA DUYRULDU (TV İLANI)
PİYASADAN TOPLATILDI
PİYASAYA ARZI YASAKLANDI
</t>
  </si>
  <si>
    <t xml:space="preserve">KESİKLER
SAĞLIK RİSKİ (DİĞER)
YARALANMALAR
</t>
  </si>
  <si>
    <t>BELİRSİZ</t>
  </si>
  <si>
    <t xml:space="preserve">SAĞLIK RİSKİ (DİĞER)
YARALANMALAR
</t>
  </si>
  <si>
    <t xml:space="preserve">      PRİZ</t>
  </si>
  <si>
    <t xml:space="preserve">      REDRESÖR</t>
  </si>
  <si>
    <t xml:space="preserve">      SET ÜSTÜ OCAK</t>
  </si>
  <si>
    <t>3 ADET</t>
  </si>
  <si>
    <t xml:space="preserve">BOĞULMA (AĞIZ VE BURUNUN DIŞINDAN SOLUNUM YOLUNUN  TIKANMASI )
BOĞULMA (SUDA BOĞULMA)
YANGIN
YANIKLAR
</t>
  </si>
  <si>
    <t xml:space="preserve">BOĞULMA (AĞIZ VE BURUNUN DIŞINDAN SOLUNUM YOLUNUN  TIKANMASI )
YANGIN
YANIKLAR
YARALANMALAR
</t>
  </si>
  <si>
    <t xml:space="preserve">BOĞULMA (AĞIZ VE BURUNUN DIŞINDAN SOLUNUM YOLUNUN  TIKANMASI )
</t>
  </si>
  <si>
    <t xml:space="preserve">YANGIN
BOĞULMA (AĞIZ VE BURUNUN DIŞINDAN SOLUNUM YOLUNUN  TIKANMASI )
YANIKLAR
YARALANMALAR
</t>
  </si>
  <si>
    <t xml:space="preserve">      SİGORTA (W OTOMAT)</t>
  </si>
  <si>
    <t xml:space="preserve">DÜZELTİCİ ÖNLEM UYGULANDI
KAMUOYUNA DUYRULDU (TV İLANI)
PİYASADAN TOPLATILDI
PİYASAYA ARZI YASAKLANDI
</t>
  </si>
  <si>
    <t xml:space="preserve">      ŞARJ CİHAZI (CEP TELEFONU HARİÇ)</t>
  </si>
  <si>
    <t xml:space="preserve">YANIKLAR
YANGIN
</t>
  </si>
  <si>
    <t xml:space="preserve">      ŞARJ CİHAZI (CEP TELEFONU)</t>
  </si>
  <si>
    <t xml:space="preserve">DİĞER
DÜZELTİCİ ÖNLEM UYGULANDI
KAMUOYUNA DUYRULDU (GAZETE İLANI)
KAMUOYUNA DUYRULDU (TV İLANI)
PİYASADAN TOPLATILDI
PİYASAYA ARZI YASAKLANDI
</t>
  </si>
  <si>
    <t xml:space="preserve">ELEKTRİK ŞOKU
YANGIN
YARALANMALAR
</t>
  </si>
  <si>
    <t xml:space="preserve">KAMUOYUNA DUYRULDU (GAZETE İLANI)
PİYASADAN TOPLATILDI
PİYASAYA ARZI YASAKLANDI
DÜZELTİCİ ÖNLEM UYGULANDI
</t>
  </si>
  <si>
    <t>VİETNAM SOSYALİST</t>
  </si>
  <si>
    <t xml:space="preserve">      TAŞINABİLİR ELEKTRİKLİ OCAK</t>
  </si>
  <si>
    <t xml:space="preserve">      TAŞIT KABLOLARI</t>
  </si>
  <si>
    <t xml:space="preserve">YANGIN
YARALANMALAR
</t>
  </si>
  <si>
    <t xml:space="preserve">      TOST MAKİNESİ</t>
  </si>
  <si>
    <t xml:space="preserve">      TOZLU YANGIN SÖNDÜRME TÜPÜ</t>
  </si>
  <si>
    <t>17 ADET</t>
  </si>
  <si>
    <t xml:space="preserve">YANGIN
YANIKLAR
YARALANMALAR
</t>
  </si>
  <si>
    <t xml:space="preserve">      TÜP DEMETLERİ</t>
  </si>
  <si>
    <t>6 ADET</t>
  </si>
  <si>
    <t xml:space="preserve">      YER OCAĞI (CANAVAR OCAK)</t>
  </si>
  <si>
    <t xml:space="preserve">YANGIN
YANIKLAR
</t>
  </si>
  <si>
    <t>ADAPTÖR</t>
  </si>
  <si>
    <t>BEBEK ÜRÜNLERİ</t>
  </si>
  <si>
    <t xml:space="preserve">KİMYASAL
</t>
  </si>
  <si>
    <t xml:space="preserve">İMHA EDİLDİ
PİYASADAN TOPLATILDI
PİYASAYA ARZI YASAKLANDI
</t>
  </si>
  <si>
    <t>DENTAL İMPLANT</t>
  </si>
  <si>
    <t>İSVİÇRE</t>
  </si>
  <si>
    <t xml:space="preserve">KİMYASAL
MİKROBİYOLOJİK
SAĞLIK RİSKİ (DİĞER)
</t>
  </si>
  <si>
    <t xml:space="preserve">İMHA EDİLDİ
KAMUOYUNA DUYRULDU (GAZETE İLANI)
KAMUOYUNA DUYRULDU (TV İLANI)
PİYASADAN TOPLATILDI
PİYASAYA ARZI YASAKLANDI
</t>
  </si>
  <si>
    <t>DİĞER</t>
  </si>
  <si>
    <t xml:space="preserve">MİKROBİYOLOJİK
</t>
  </si>
  <si>
    <t>FRANSA</t>
  </si>
  <si>
    <t xml:space="preserve">PİYASADAN TOPLATILDI
PİYASAYA ARZI YASAKLANDI
KAMUOYUNA DUYRULDU (GAZETE İLANI)
</t>
  </si>
  <si>
    <t xml:space="preserve">PİYASAYA ARZI YASAKLANDI
PİYASADAN TOPLATILDI
</t>
  </si>
  <si>
    <t>İTALYA</t>
  </si>
  <si>
    <t>ALMANYA</t>
  </si>
  <si>
    <t>YUNANİSTAN</t>
  </si>
  <si>
    <t>FAR</t>
  </si>
  <si>
    <t>GAZLI BEZLER</t>
  </si>
  <si>
    <t>GÜNEŞ ÜRÜNLERİ</t>
  </si>
  <si>
    <t>İSPANYA</t>
  </si>
  <si>
    <t>ISLAK MENDİL</t>
  </si>
  <si>
    <t xml:space="preserve">KAMUOYUNA DUYRULDU (GAZETE İLANI)
KAMUOYUNA DUYRULDU (TV İLANI)
İMHA EDİLDİ
PİYASADAN TOPLATILDI
PİYASAYA ARZI YASAKLANDI
</t>
  </si>
  <si>
    <t>KOLONYA</t>
  </si>
  <si>
    <t>KREMLER</t>
  </si>
  <si>
    <t xml:space="preserve">İMHA EDİLDİ
KAMUOYUNA DUYRULDU (GAZETE İLANI)
PİYASADAN TOPLATILDI
PİYASAYA ARZI YASAKLANDI
</t>
  </si>
  <si>
    <t xml:space="preserve">PİYASADAN TOPLATILDI
PİYASAYA ARZI YASAKLANDI
İMHA EDİLDİ
</t>
  </si>
  <si>
    <t>KESİNLEŞMEMİŞ ÜLK</t>
  </si>
  <si>
    <t xml:space="preserve">İMHA EDİLDİ
</t>
  </si>
  <si>
    <t>MAKYAJ TEMİZLEME ÜRÜNÜ</t>
  </si>
  <si>
    <t>MONŞARJ ASANSÖR</t>
  </si>
  <si>
    <t>OJE</t>
  </si>
  <si>
    <t>otomatik döner kapı</t>
  </si>
  <si>
    <t>PARFÜM</t>
  </si>
  <si>
    <t>PUDRA</t>
  </si>
  <si>
    <t>SABUN</t>
  </si>
  <si>
    <t>SAÇ BAKIM ÜRÜNÜ</t>
  </si>
  <si>
    <t>İSVEÇ</t>
  </si>
  <si>
    <t>ŞAMPUAN</t>
  </si>
  <si>
    <t>ŞIRINGALAR</t>
  </si>
  <si>
    <t xml:space="preserve">YARALANMALAR
SAĞLIK RİSKİ (DİĞER)
</t>
  </si>
  <si>
    <t xml:space="preserve">KAMUOYUNA DUYRULDU (GAZETE İLANI)
KAMUOYUNA DUYRULDU (TV İLANI)
PİYASADAN TOPLATILDI
İMHA EDİLDİ
PİYASAYA ARZI YASAKLANDI
</t>
  </si>
  <si>
    <t>TIBBİ FLASTER</t>
  </si>
  <si>
    <t>TIRNAK ÜRÜNLERİ</t>
  </si>
  <si>
    <t>VÜCUT KREMİ</t>
  </si>
  <si>
    <t>VÜCUT LOSYONU</t>
  </si>
  <si>
    <t>YÜZ KREMİ</t>
  </si>
  <si>
    <t>YÜZ MASKESİ</t>
  </si>
  <si>
    <t>ULAŞTIRMA VE ALTYAPI BAKANLIĞI</t>
  </si>
  <si>
    <t>TOPLAM</t>
  </si>
  <si>
    <t>TOPLAM (KATI YAKITLAR HARİÇ)</t>
  </si>
  <si>
    <t>TOPLAM (Yasal Metroloji ve Petrol&amp;Petrol Ürünleri Hariç)</t>
  </si>
  <si>
    <t>KİMYEVİ VE ORGANİK GÜBRELER</t>
  </si>
  <si>
    <t>2019</t>
  </si>
  <si>
    <t>66567519</t>
  </si>
  <si>
    <t>1350</t>
  </si>
  <si>
    <t>5</t>
  </si>
  <si>
    <t>54699168</t>
  </si>
  <si>
    <t>1160736</t>
  </si>
  <si>
    <t>10707615</t>
  </si>
  <si>
    <t>0</t>
  </si>
  <si>
    <t xml:space="preserve">BİYOSİDAL ÜRÜNLER </t>
  </si>
  <si>
    <t>YEM</t>
  </si>
  <si>
    <t>1376</t>
  </si>
  <si>
    <t xml:space="preserve">1)Görevlendirilmiş/yetkilendirilmiş denetim elemanları ile ilgili olarak, Bakanlığımızda fiilen kontrol görevlisi olarak çalışan personel dikkate alınarak sayı bildirilmiş, ancak daha önceden Bakanlığımızda kontrol görevlisi olarak çalışmış muhtelif sebeplerle şu anda fiilen kontrol görevlisi olmayan kişilerin sayısının tam olarak bilinememesi sebebiyle, bu kısım fiilen kontrol görevlisi olarak çalışan personel sayısı ile aynı olacak şekilde verilmiştir.   _x000D_
2) Resmi yem kontrol hizmetleri için gıda kontrol hizmetleri ile aynı bütçeden kullanılmaktadır. _x000D_
3)Tasarruf tedbirleri kapsamında 2019 yılı içerinde yem kontrollerine ilişkin planlanan eğitim çalışmaları iptal edilmiştir._x000D_
                                                                                                                                                                                                                                                                                                                                       </t>
  </si>
  <si>
    <t>1)Gıda ve gıda ile temas eden madde ve malzemeler için Alo 174 Gıda Hattına gıda bilgi edinme, istek, ihbar ve şikâyet kapsamında yapılan tüm başvuruları içermektedir._x000D_
2)İstatistiki veri bulunmamakta olan alanlar sıfır (0) olarak gösterilmiştir.</t>
  </si>
  <si>
    <t>İnternet Satışlarına Yönelik Denetim Yapılmamaktadır.</t>
  </si>
  <si>
    <t>İstatistiki veri bulunmamakta olan alanlar sıfır (0) olarak gösterilmiştir.</t>
  </si>
  <si>
    <t>TARIM VE ORMAN BAKANLIĞI (tütün mamülleri ve etil alkol hariç)</t>
  </si>
  <si>
    <t>TOPLAM (BİYOSİDAL ÜRÜNLER HARİÇ)</t>
  </si>
  <si>
    <r>
      <t xml:space="preserve">null </t>
    </r>
    <r>
      <rPr>
        <sz val="11"/>
        <color rgb="FFFF0000"/>
        <rFont val="Calibri"/>
        <family val="2"/>
        <charset val="162"/>
      </rPr>
      <t>SONUÇLANMAYAN DENETİM SAYISI 158</t>
    </r>
  </si>
  <si>
    <t>TOPLAM(gıda,yem,gübre)</t>
  </si>
  <si>
    <t>Kimyasal gübre</t>
  </si>
  <si>
    <t>ispanya</t>
  </si>
  <si>
    <t>Güvensiz</t>
  </si>
  <si>
    <t>Yediemin</t>
  </si>
  <si>
    <t>Türkiye</t>
  </si>
  <si>
    <t>Organik Gübre</t>
  </si>
  <si>
    <t>Etiket uygunsuzluğu</t>
  </si>
  <si>
    <t>yedd-i emin</t>
  </si>
  <si>
    <t>ceza</t>
  </si>
  <si>
    <t>20*4 lt</t>
  </si>
  <si>
    <t>Kimyevi Gübre</t>
  </si>
  <si>
    <t>ithal</t>
  </si>
  <si>
    <t>Bandrolsuz Ürün</t>
  </si>
  <si>
    <t>1*6 lt</t>
  </si>
  <si>
    <t>Analiz Sonucu olumsuz</t>
  </si>
  <si>
    <t>1*96 lt</t>
  </si>
  <si>
    <t>1*8 lt</t>
  </si>
  <si>
    <t>25 kg*2796 kg</t>
  </si>
  <si>
    <t>25*50 kg</t>
  </si>
  <si>
    <t>20*12 lt</t>
  </si>
  <si>
    <t>25*100 kg</t>
  </si>
  <si>
    <t>100 adet</t>
  </si>
  <si>
    <t>50 adet</t>
  </si>
  <si>
    <t>20*24 lt</t>
  </si>
  <si>
    <t>24 lt</t>
  </si>
  <si>
    <t>25*7 kg</t>
  </si>
  <si>
    <t>7 adet</t>
  </si>
  <si>
    <t>25*8</t>
  </si>
  <si>
    <t>8 adet</t>
  </si>
  <si>
    <t>1*18 lt</t>
  </si>
  <si>
    <t>Kimyevi</t>
  </si>
  <si>
    <t>Toplatma</t>
  </si>
  <si>
    <t>toplatma</t>
  </si>
  <si>
    <t>İtalya</t>
  </si>
  <si>
    <t>TEKNİK Nez. Uygun hale getirmesi saglandı</t>
  </si>
  <si>
    <t>Uygun hale getirmesi saglandı</t>
  </si>
  <si>
    <t>satış Durdurma</t>
  </si>
  <si>
    <t>ÖNLEME KONU OLAN ÜRÜNÜN ARZ EDİLEN TOPLAM MİKTARI</t>
  </si>
  <si>
    <t>ÜRÜNÜN ÖNLEM UYGULANAN MİKTARI</t>
  </si>
  <si>
    <t>YÜRÜRLÜĞE GİRİŞ TARİHİ</t>
  </si>
  <si>
    <t>2019-02-05 00:00:00.0</t>
  </si>
  <si>
    <t>2019-05-08 00:00:00.0</t>
  </si>
  <si>
    <t>2019-05-28 00:00:00.0</t>
  </si>
  <si>
    <t>2019-06-26 00:00:00.0</t>
  </si>
  <si>
    <t>2019-07-03 00:00:00.0</t>
  </si>
  <si>
    <t>2019-07-12 00:00:00.0</t>
  </si>
  <si>
    <t>2019-02-08 00:00:00.0</t>
  </si>
  <si>
    <t>2019-02-26 00:00:00.0</t>
  </si>
  <si>
    <t>2019-03-11 00:00:00.0</t>
  </si>
  <si>
    <t>2019-03-20 00:00:00.0</t>
  </si>
  <si>
    <t>2019-04-03 00:00:00.0</t>
  </si>
  <si>
    <t>2019-03-27 00:00:00.0</t>
  </si>
  <si>
    <t>2019-04-16 00:00:00.0</t>
  </si>
  <si>
    <t>2019-04-24 00:00:00.0</t>
  </si>
  <si>
    <t>2019-07-31 00:00:00.0</t>
  </si>
  <si>
    <t>2019-08-19 00:00:00.0</t>
  </si>
  <si>
    <t>2019-08-29 00:00:00.0</t>
  </si>
  <si>
    <t>2019-07-11 00:00:00.0</t>
  </si>
  <si>
    <t>2019-09-30 00:00:00.0</t>
  </si>
  <si>
    <t>2019-09-25 00:00:00.0</t>
  </si>
  <si>
    <t>2019-09-27 00:00:00.0</t>
  </si>
  <si>
    <t>2019-07-25 00:00:00.0</t>
  </si>
  <si>
    <t>2019-12-24 00:00:00.0</t>
  </si>
  <si>
    <t>2019-12-26 00:00:00.0</t>
  </si>
  <si>
    <t>2019-12-16 00:00:00.0</t>
  </si>
  <si>
    <t>2019-11-21 00:00:00.0</t>
  </si>
  <si>
    <t>2019-10-18 00:00:00.0</t>
  </si>
  <si>
    <t>2019-10-16 00:00:00.0</t>
  </si>
  <si>
    <t>OKSİJEN KONSANTRATÖR CİHAZLARI</t>
  </si>
  <si>
    <t xml:space="preserve">      GAZ ALARM CİHAZI(YANICI GAZ, KARBONMONOKSİT DEDEKTÖRÜ)</t>
  </si>
  <si>
    <t>9 ADET</t>
  </si>
  <si>
    <t xml:space="preserve">DÜZELTİCİ ÖNLEM UYGULANDI
</t>
  </si>
  <si>
    <t>606 ADET</t>
  </si>
  <si>
    <t>12 ADET</t>
  </si>
  <si>
    <t xml:space="preserve">İMHA EDİLDİ
KAMUOYUNA DUYRULDU (GAZETE İLANI)
KAMUOYUNA DUYRULDU (TV İLANI)
</t>
  </si>
  <si>
    <t xml:space="preserve">      BÖCEK ÖLDÜRME CİHAZLARI</t>
  </si>
  <si>
    <t>3604 ADET</t>
  </si>
  <si>
    <t>393 ADET</t>
  </si>
  <si>
    <t xml:space="preserve">İMHA EDİLDİ
KAMUOYUNA DUYRULDU (GAZETE İLANI)
KAMUOYUNA DUYRULDU (TV İLANI)
PİYASADAN TOPLATILDI
</t>
  </si>
  <si>
    <t>0 ADET</t>
  </si>
  <si>
    <t xml:space="preserve">DİĞER
</t>
  </si>
  <si>
    <t>2900 ADET</t>
  </si>
  <si>
    <t>498 ADET</t>
  </si>
  <si>
    <t xml:space="preserve">İMHA EDİLDİ
PİYASAYA ARZI YASAKLANDI
</t>
  </si>
  <si>
    <t>4000 ADET</t>
  </si>
  <si>
    <t>25000 ADET</t>
  </si>
  <si>
    <t xml:space="preserve">      FİŞ</t>
  </si>
  <si>
    <t>21 ADET</t>
  </si>
  <si>
    <t xml:space="preserve">PİYASADAN TOPLATILDI
</t>
  </si>
  <si>
    <t xml:space="preserve">      EL FENERİ</t>
  </si>
  <si>
    <t>10000 ADET</t>
  </si>
  <si>
    <t xml:space="preserve">KAMUOYUNA DUYRULDU (GAZETE İLANI)
KAMUOYUNA DUYRULDU (TV İLANI)
</t>
  </si>
  <si>
    <t>5100 ADET</t>
  </si>
  <si>
    <t xml:space="preserve">      ENGELLİLER İÇİN TAŞIMA PLATFORMU</t>
  </si>
  <si>
    <t>100000 ADET</t>
  </si>
  <si>
    <t xml:space="preserve">YANGIN
BOĞULMA (AĞIZ VE BURUNUN DIŞINDAN SOLUNUM YOLUNUN  TIKANMASI )
YANIKLAR
</t>
  </si>
  <si>
    <t>5000 ADET</t>
  </si>
  <si>
    <t xml:space="preserve">      TAŞINABİLİR ELEKTRİKLİ IZGARA</t>
  </si>
  <si>
    <t>5290 ADET</t>
  </si>
  <si>
    <t>1000 ADET</t>
  </si>
  <si>
    <t>3494 ADET</t>
  </si>
  <si>
    <t>4500 ADET</t>
  </si>
  <si>
    <t xml:space="preserve">      STOP LAMBASI</t>
  </si>
  <si>
    <t>116 ADET</t>
  </si>
  <si>
    <t>132 ADET</t>
  </si>
  <si>
    <t xml:space="preserve">YANIKLAR
</t>
  </si>
  <si>
    <t xml:space="preserve">      PASTA BÖREK FIRINI</t>
  </si>
  <si>
    <t>8 ADET</t>
  </si>
  <si>
    <t xml:space="preserve">      KUZİNE SOBA</t>
  </si>
  <si>
    <t>7 ADET</t>
  </si>
  <si>
    <t>38 ADET</t>
  </si>
  <si>
    <t>1500 ADET</t>
  </si>
  <si>
    <t xml:space="preserve">İMHA EDİLDİ
PİYASADAN TOPLATILDI
</t>
  </si>
  <si>
    <t>14970 ADET</t>
  </si>
  <si>
    <t>120000 ADET</t>
  </si>
  <si>
    <t>189 ADET</t>
  </si>
  <si>
    <t xml:space="preserve">      TAŞINABİLİR ELEKTRİKLİ DALDIRMA TİPİ SU ISITICISI</t>
  </si>
  <si>
    <t>15 ADET</t>
  </si>
  <si>
    <t xml:space="preserve">      YÜRÜYEN MERDİVEN</t>
  </si>
  <si>
    <t>2952 ADET</t>
  </si>
  <si>
    <t>196 ADET</t>
  </si>
  <si>
    <t xml:space="preserve">      ANİ SU ISITICI (ŞOFBEN)</t>
  </si>
  <si>
    <t xml:space="preserve">      ÇAY OCAĞI</t>
  </si>
  <si>
    <t>14 ADET</t>
  </si>
  <si>
    <t xml:space="preserve">DİĞER
KAMUOYUNA DUYRULDU (GAZETE İLANI)
KAMUOYUNA DUYRULDU (TV İLANI)
</t>
  </si>
  <si>
    <t xml:space="preserve">      SIR AĞDA MAKİNESİ</t>
  </si>
  <si>
    <t xml:space="preserve">      BUHARLI ÜTÜ (ÜTÜ)</t>
  </si>
  <si>
    <t>44900 ADET</t>
  </si>
  <si>
    <t>500 ADET</t>
  </si>
  <si>
    <t>358 ADET</t>
  </si>
  <si>
    <t>285 ADET</t>
  </si>
  <si>
    <t>175 ADET</t>
  </si>
  <si>
    <t>120 ADET</t>
  </si>
  <si>
    <t>124 ADET</t>
  </si>
  <si>
    <t>50 ADET</t>
  </si>
  <si>
    <t xml:space="preserve">      SAÇ KURUTMA MAKİNESİ</t>
  </si>
  <si>
    <t xml:space="preserve">      LEHİM MAKİNESİ</t>
  </si>
  <si>
    <t>1200 ADET</t>
  </si>
  <si>
    <t>5 ADET</t>
  </si>
  <si>
    <t xml:space="preserve">KAMUOYUNA DUYRULDU (GAZETE İLANI)
KAMUOYUNA DUYRULDU (TV İLANI)
PİYASADAN TOPLATILDI
</t>
  </si>
  <si>
    <t xml:space="preserve">      İNVERTÖR</t>
  </si>
  <si>
    <t>810 ADET</t>
  </si>
  <si>
    <t>2000 ADET</t>
  </si>
  <si>
    <t>2002 ADET</t>
  </si>
  <si>
    <t>46200 ADET</t>
  </si>
  <si>
    <t xml:space="preserve">      ASILI ERİŞİM DONANIMLARI</t>
  </si>
  <si>
    <t>60 ADET</t>
  </si>
  <si>
    <t>29 ADET</t>
  </si>
  <si>
    <t>23 ADET</t>
  </si>
  <si>
    <t>1112 ADET</t>
  </si>
  <si>
    <t>60000 ADET</t>
  </si>
  <si>
    <t>700 ADET</t>
  </si>
  <si>
    <t xml:space="preserve">      AYDINLATMA ELEMANI (BALAST,DUY,STARTER)</t>
  </si>
  <si>
    <t>88063 ADET</t>
  </si>
  <si>
    <t>200 ADET</t>
  </si>
  <si>
    <t>6000 ADET</t>
  </si>
  <si>
    <t>31 ADET</t>
  </si>
  <si>
    <t>3000 ADET</t>
  </si>
  <si>
    <t xml:space="preserve">      FAR VE SİNYALLER (MARTOY)</t>
  </si>
  <si>
    <t>1233 ADET</t>
  </si>
  <si>
    <t>20 ADET</t>
  </si>
  <si>
    <t xml:space="preserve">      ELEKTRİK MOTORLARI</t>
  </si>
  <si>
    <t xml:space="preserve">      KONTAKTÖR</t>
  </si>
  <si>
    <t>85 ADET</t>
  </si>
  <si>
    <t>33890 ADET</t>
  </si>
  <si>
    <t>500 METRE</t>
  </si>
  <si>
    <t>2200 ADET</t>
  </si>
  <si>
    <t xml:space="preserve">      BİLGİSAYAR GÜÇ KAYNAĞI</t>
  </si>
  <si>
    <t>127 ADET</t>
  </si>
  <si>
    <t>100 ADET</t>
  </si>
  <si>
    <t xml:space="preserve">      O4 (AZAMİ KÜTLESİ 10 TON U AŞAN ARAÇLAR)</t>
  </si>
  <si>
    <t>16 ADET</t>
  </si>
  <si>
    <t>60049 ADET</t>
  </si>
  <si>
    <t>151 ADET</t>
  </si>
  <si>
    <t>230 ADET</t>
  </si>
  <si>
    <t>1958 ADET</t>
  </si>
  <si>
    <t>386 ADET</t>
  </si>
  <si>
    <t>3420 ADET</t>
  </si>
  <si>
    <t>2762 ADET</t>
  </si>
  <si>
    <t>428 ADET</t>
  </si>
  <si>
    <t>195 ADET</t>
  </si>
  <si>
    <t xml:space="preserve">      DÖNER OCAĞI</t>
  </si>
  <si>
    <t>22 ADET</t>
  </si>
  <si>
    <t xml:space="preserve">      KAHVE MAKİNESİ</t>
  </si>
  <si>
    <t xml:space="preserve">      GAZ KARTUŞLARI(UN 2037)</t>
  </si>
  <si>
    <t>28800 ADET</t>
  </si>
  <si>
    <t>10 ADET</t>
  </si>
  <si>
    <t>1934 ADET</t>
  </si>
  <si>
    <t>null METRE KÜP</t>
  </si>
  <si>
    <t xml:space="preserve">DÜZELTİCİ ÖNLEM UYGULANDI
PİYASAYA ARZI YASAKLANDI
</t>
  </si>
  <si>
    <t>Organomineral Gübreler</t>
  </si>
  <si>
    <t xml:space="preserve">İnorganik Birincil Bitki Besin Maddeli Kompoze Gübreler </t>
  </si>
  <si>
    <t>NP Gübre Çözeltisi</t>
  </si>
  <si>
    <t xml:space="preserve">PK Gübresi Harmanlanmış </t>
  </si>
  <si>
    <t>NPK Gübresi Harmanlanmış</t>
  </si>
  <si>
    <t>NP Gübre Süspansiyonu</t>
  </si>
  <si>
    <t>Mangan,Çinko, Sıvı Mikro Bitki Besin Maddeleri Karışımı</t>
  </si>
  <si>
    <t>Azot İnhibitörlü Gübreler</t>
  </si>
  <si>
    <t>5800 kg</t>
  </si>
  <si>
    <t>21.450 kg</t>
  </si>
  <si>
    <t>NP gübre çözeltisi</t>
  </si>
  <si>
    <t>306 kg</t>
  </si>
  <si>
    <t xml:space="preserve">NPK Kompoze Gübre </t>
  </si>
  <si>
    <t>1.500 kg</t>
  </si>
  <si>
    <t>Orgonamineral Gübre</t>
  </si>
  <si>
    <t>12.400 kg</t>
  </si>
  <si>
    <t>Kimvevi gübre</t>
  </si>
  <si>
    <t>309.121 kg + 158 lt.</t>
  </si>
  <si>
    <t>Kimvevi Gübre Magnezyum Sülfat</t>
  </si>
  <si>
    <t>1.250 kg</t>
  </si>
  <si>
    <t>Organomineral Gübre</t>
  </si>
  <si>
    <t>625 kg</t>
  </si>
  <si>
    <t>41.850 kg</t>
  </si>
  <si>
    <t>2019-04-26 00:00:00.0</t>
  </si>
  <si>
    <t>2019-05-14 00:00:00.0</t>
  </si>
  <si>
    <t>2019-05-15 00:00:00.0</t>
  </si>
  <si>
    <t>2019-03-21 00:00:00.0</t>
  </si>
  <si>
    <t>2019-08-02 00:00:00.0</t>
  </si>
  <si>
    <t>2019-03-18 00:00:00.0</t>
  </si>
  <si>
    <t>2019-08-08 00:00:00.0</t>
  </si>
  <si>
    <t>2019-01-29 00:00:00.0</t>
  </si>
  <si>
    <t>2019-12-14 00:00:00.0</t>
  </si>
  <si>
    <t>2019-10-31 00:00:00.0</t>
  </si>
  <si>
    <t>2019-12-02 00:00:00.0</t>
  </si>
  <si>
    <t>2019-12-06 00:00:00.0</t>
  </si>
  <si>
    <t>TAYVAN</t>
  </si>
  <si>
    <t xml:space="preserve">DİĞER
İMHA EDİLDİ
PİYASADAN TOPLATILDI
</t>
  </si>
  <si>
    <t>TIBBİ ELDİVEN</t>
  </si>
  <si>
    <t>İMPLANT VİDALAR, PLAKLAR</t>
  </si>
  <si>
    <t xml:space="preserve">KATI YAKITLAR </t>
  </si>
  <si>
    <t>11532018000 KİLOGRAM</t>
  </si>
  <si>
    <t>5263000 KİLOGRAM</t>
  </si>
  <si>
    <t>330 ADET</t>
  </si>
  <si>
    <t>52170 ADET</t>
  </si>
  <si>
    <t>1830 ADET</t>
  </si>
  <si>
    <t xml:space="preserve">KAMUOYUNA DUYRULDU (GAZETE İLANI)
</t>
  </si>
  <si>
    <t>103500 ADET</t>
  </si>
  <si>
    <t xml:space="preserve">SAĞLIK RİSKİ (DİĞER)
EKONOMİK RİSK
</t>
  </si>
  <si>
    <t>400 ADET</t>
  </si>
  <si>
    <t>11280 ADET</t>
  </si>
  <si>
    <t>56200 ADET</t>
  </si>
  <si>
    <t xml:space="preserve">KAMUOYUNA DUYRULDU (TV İLANI)
KAMUOYUNA DUYRULDU (GAZETE İLANI)
</t>
  </si>
  <si>
    <t xml:space="preserve">      EMNİYET KEMERLERİ</t>
  </si>
  <si>
    <t>9810 ADET</t>
  </si>
  <si>
    <t>1400 ADET</t>
  </si>
  <si>
    <t xml:space="preserve">PİYASADAN TOPLATILDI
İMHA EDİLDİ
</t>
  </si>
  <si>
    <t>100 METRE</t>
  </si>
  <si>
    <t>1200 METRE</t>
  </si>
  <si>
    <t>88 ADET</t>
  </si>
  <si>
    <t>Uygun bulunan 4922 denetimin 4429'u teknik dosya incelemesi yapılarak uygun bulunanlardan,493'ü ise numune alımı sonucu  test deney yapılarak güvenli bulunanlardan gelmektedir._x000D_
Sonuçlanmayan 583  denetimin 40'ı test deney süreci tamamlanmayanlardan, 543'ü ise firma kapandığı veya üretimi durdurduğu için tamamlanamamış denetimlerden gelmektedir.</t>
  </si>
  <si>
    <t>Uygun bulunan 5628 denetimin 1214'ü teknik dosya incelemesi yapılarak uygun bulunanlardan,4414'ü ise numune alımı sonucu  test deney yapılarak güvenli bulunanlardan gelmektedir._x000D_
Sonuçlanmayan 49 denetimin 23'ü test deney süreci tamamlanmayanlardan, 26'sı ise firma kapandığı veya üretimi durdurduğu için tamamlanamamış denetimlerden gelmektedir.</t>
  </si>
  <si>
    <t>DİĞER ÜRÜNLER</t>
  </si>
  <si>
    <t>EVET</t>
  </si>
  <si>
    <t xml:space="preserve">KAMUOYUNA DUYRULDU (GAZETE İLANI)
KAMUOYUNA DUYRULDU (TV İLANI)
PİYASADAN TOPLATILDI
PİYASAYA ARZI YASAKLANDI
</t>
  </si>
  <si>
    <t>ASKILI TAŞIYICILAR</t>
  </si>
  <si>
    <t>18 ADET</t>
  </si>
  <si>
    <t xml:space="preserve">BOĞULMA (SUDA BOĞULMA)
</t>
  </si>
  <si>
    <t>240 ADET</t>
  </si>
  <si>
    <t>KALEM KUTUSU</t>
  </si>
  <si>
    <t>540 ADET</t>
  </si>
  <si>
    <t>49 ADET</t>
  </si>
  <si>
    <t>24 ADET</t>
  </si>
  <si>
    <t>BESLENME ÇANTASI</t>
  </si>
  <si>
    <t>OKUL ÇANTASI</t>
  </si>
  <si>
    <t xml:space="preserve">BOYA KALEMLERİ VE BOYA MALZEMELERİ
</t>
  </si>
  <si>
    <t>216 ADET</t>
  </si>
  <si>
    <t>MISIR</t>
  </si>
  <si>
    <t>57 ADET</t>
  </si>
  <si>
    <t>KALEMTIRAŞ</t>
  </si>
  <si>
    <t xml:space="preserve">BOĞULMA (AĞIZ VE BURUNUN DIŞINDAN SOLUNUM YOLUNUN  TIKANMASI )
KİMYASAL
</t>
  </si>
  <si>
    <t>SİLGİ</t>
  </si>
  <si>
    <t>78 ADET</t>
  </si>
  <si>
    <t>SÜSLEME SETLERİ</t>
  </si>
  <si>
    <t xml:space="preserve">KAMUOYUNA DUYRULDU (GAZETE İLANI)
KAMUOYUNA DUYRULDU (TV İLANI)
PİYASADAN TOPLATILDI
PİYASAYA ARZI YASAKLANDI
İMHA EDİLDİ
</t>
  </si>
  <si>
    <t>SU OYUNCAKLARI</t>
  </si>
  <si>
    <t>293 ADET</t>
  </si>
  <si>
    <t>YUMUŞAK OYUNCAKLAR</t>
  </si>
  <si>
    <t>6480 ADET</t>
  </si>
  <si>
    <t>192 ADET</t>
  </si>
  <si>
    <t>108 ADET</t>
  </si>
  <si>
    <t>6120 ADET</t>
  </si>
  <si>
    <t>ÇOCUK GİYİM</t>
  </si>
  <si>
    <t xml:space="preserve">BOĞULMA (AĞIZ VE BURUNUN DIŞINDAN SOLUNUM YOLUNUN  TIKANMASI )
BOĞULMA (DIŞARIDAN AKCİĞERLERE DOĞRU OLAN HAVA AKIŞININ MEKANİK ŞEKİLDE ENGELLENMESİ. )
</t>
  </si>
  <si>
    <t>723 ADET</t>
  </si>
  <si>
    <t xml:space="preserve">BOĞULMA (DIŞARIDAN AKCİĞERLERE DOĞRU OLAN HAVA AKIŞININ MEKANİK ŞEKİLDE ENGELLENMESİ. )
BOĞULMA (AĞIZ VE BURUNUN DIŞINDAN SOLUNUM YOLUNUN  TIKANMASI )
</t>
  </si>
  <si>
    <t>233 ADET</t>
  </si>
  <si>
    <t xml:space="preserve">BOĞULMA (DIŞARIDAN AKCİĞERLERE DOĞRU OLAN HAVA AKIŞININ MEKANİK ŞEKİLDE ENGELLENMESİ. )
</t>
  </si>
  <si>
    <t>160 ADET</t>
  </si>
  <si>
    <t>BEBEK GİYİM</t>
  </si>
  <si>
    <t>600 ADET</t>
  </si>
  <si>
    <t>75 ADET</t>
  </si>
  <si>
    <t>GÜRCİSTAN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</si>
</sst>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theme="1"/>
      <name val="Calibri"/>
      <family val="2"/>
      <scheme val="minor"/>
    </font>
    <font>
      <sz val="11"/>
      <color theme="1"/>
      <name val="Calibri"/>
      <family val="2"/>
      <charset val="162"/>
      <scheme val="minor"/>
    </font>
    <font>
      <sz val="10"/>
      <name val="Arial"/>
      <family val="2"/>
      <charset val="162"/>
    </font>
    <font>
      <sz val="11"/>
      <name val="Calibri"/>
      <family val="2"/>
      <charset val="162"/>
    </font>
    <font>
      <b/>
      <sz val="11"/>
      <name val="Calibri"/>
      <family val="2"/>
      <charset val="162"/>
    </font>
    <font>
      <b/>
      <sz val="11"/>
      <name val="Calibri"/>
      <family val="2"/>
      <charset val="162"/>
    </font>
    <font>
      <b/>
      <sz val="12"/>
      <name val="Calibri"/>
      <family val="2"/>
      <charset val="162"/>
    </font>
    <font>
      <b/>
      <sz val="11"/>
      <color theme="1"/>
      <name val="Calibri"/>
      <family val="2"/>
      <charset val="162"/>
      <scheme val="minor"/>
    </font>
    <font>
      <b/>
      <sz val="14"/>
      <color rgb="FFFF0000"/>
      <name val="Calibri"/>
      <family val="2"/>
      <charset val="162"/>
      <scheme val="minor"/>
    </font>
    <font>
      <sz val="14"/>
      <color rgb="FFFF0000"/>
      <name val="Calibri"/>
      <family val="2"/>
      <charset val="162"/>
      <scheme val="minor"/>
    </font>
    <font>
      <sz val="11"/>
      <color rgb="FFFF0000"/>
      <name val="Calibri"/>
      <family val="2"/>
      <charset val="162"/>
    </font>
    <font>
      <sz val="10"/>
      <name val="Arial"/>
      <family val="2"/>
      <charset val="162"/>
    </font>
    <font>
      <b/>
      <sz val="11"/>
      <name val="Calibri"/>
    </font>
    <font>
      <sz val="11"/>
      <name val="Calibri"/>
    </font>
    <font>
      <sz val="11"/>
      <name val="Calibri"/>
      <family val="2"/>
      <charset val="162"/>
      <scheme val="minor"/>
    </font>
    <font>
      <sz val="10"/>
      <name val="Arial"/>
      <charset val="162"/>
    </font>
    <font>
      <sz val="10"/>
      <name val="Arial"/>
    </font>
    <font>
      <sz val="11"/>
      <color theme="1"/>
      <name val="Calibri"/>
      <family val="2"/>
      <charset val="162"/>
    </font>
    <font>
      <b/>
      <sz val="11"/>
      <color theme="1"/>
      <name val="Calibri"/>
      <family val="2"/>
      <charset val="16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1" fillId="0" borderId="0"/>
    <xf numFmtId="0" fontId="11" fillId="0" borderId="0"/>
    <xf numFmtId="0" fontId="16" fillId="0" borderId="0"/>
    <xf numFmtId="0" fontId="15" fillId="0" borderId="0"/>
  </cellStyleXfs>
  <cellXfs count="77">
    <xf numFmtId="0" fontId="0" fillId="0" borderId="0" xfId="0"/>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xf numFmtId="0" fontId="3" fillId="0" borderId="4" xfId="1" applyFont="1" applyBorder="1" applyAlignment="1">
      <alignment horizontal="center" vertical="center" wrapText="1"/>
    </xf>
    <xf numFmtId="0" fontId="3" fillId="0" borderId="4" xfId="1" applyNumberFormat="1" applyFont="1" applyBorder="1" applyAlignment="1">
      <alignment horizontal="center" vertical="center" wrapText="1"/>
    </xf>
    <xf numFmtId="0" fontId="6" fillId="2" borderId="0" xfId="0" applyFont="1" applyFill="1" applyBorder="1" applyAlignment="1">
      <alignment vertical="center" wrapText="1"/>
    </xf>
    <xf numFmtId="0" fontId="5" fillId="3" borderId="2"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2" xfId="0" applyFont="1" applyFill="1" applyBorder="1" applyAlignment="1">
      <alignment vertical="center" wrapText="1"/>
    </xf>
    <xf numFmtId="0" fontId="7" fillId="3" borderId="2" xfId="0" applyFont="1" applyFill="1" applyBorder="1"/>
    <xf numFmtId="0" fontId="5" fillId="3" borderId="2" xfId="1"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1"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8" fillId="2" borderId="2" xfId="0" applyFont="1" applyFill="1" applyBorder="1"/>
    <xf numFmtId="3" fontId="8" fillId="2" borderId="2" xfId="0" applyNumberFormat="1" applyFont="1" applyFill="1" applyBorder="1"/>
    <xf numFmtId="0" fontId="9" fillId="0" borderId="2" xfId="0" applyFont="1" applyBorder="1"/>
    <xf numFmtId="1" fontId="5" fillId="3" borderId="1" xfId="1" applyNumberFormat="1" applyFont="1" applyFill="1" applyBorder="1" applyAlignment="1">
      <alignment horizontal="center" vertical="center" wrapText="1"/>
    </xf>
    <xf numFmtId="0" fontId="0" fillId="2" borderId="0" xfId="0" applyFill="1"/>
    <xf numFmtId="1" fontId="3" fillId="0" borderId="1" xfId="1" applyNumberFormat="1" applyFont="1" applyBorder="1" applyAlignment="1">
      <alignment horizontal="center" vertical="center" wrapText="1"/>
    </xf>
    <xf numFmtId="3" fontId="4" fillId="3"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1"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12" fillId="0" borderId="1" xfId="4" applyFont="1" applyBorder="1" applyAlignment="1">
      <alignment horizontal="center" vertical="center" wrapText="1"/>
    </xf>
    <xf numFmtId="14" fontId="12" fillId="0" borderId="1" xfId="4" applyNumberFormat="1" applyFont="1" applyBorder="1" applyAlignment="1">
      <alignment horizontal="center" vertical="center" wrapText="1"/>
    </xf>
    <xf numFmtId="0" fontId="16" fillId="0" borderId="0" xfId="4"/>
    <xf numFmtId="0" fontId="13" fillId="0" borderId="1" xfId="4" applyFont="1" applyBorder="1" applyAlignment="1">
      <alignment horizontal="center" vertical="center" wrapText="1"/>
    </xf>
    <xf numFmtId="0" fontId="3" fillId="0" borderId="1" xfId="4" applyFont="1" applyBorder="1" applyAlignment="1">
      <alignment horizontal="center" vertical="center" wrapText="1"/>
    </xf>
    <xf numFmtId="164" fontId="13" fillId="0" borderId="1" xfId="4" applyNumberFormat="1" applyFont="1" applyBorder="1" applyAlignment="1">
      <alignment horizontal="center" vertical="center" wrapText="1"/>
    </xf>
    <xf numFmtId="0" fontId="14" fillId="0" borderId="2" xfId="5" applyFont="1" applyBorder="1" applyAlignment="1">
      <alignment horizontal="center" vertical="center" wrapText="1"/>
    </xf>
    <xf numFmtId="0" fontId="14" fillId="0" borderId="2" xfId="5" applyFont="1" applyFill="1" applyBorder="1" applyAlignment="1">
      <alignment horizontal="center" vertical="center" wrapText="1"/>
    </xf>
    <xf numFmtId="14" fontId="14" fillId="0" borderId="2" xfId="5" applyNumberFormat="1" applyFont="1" applyBorder="1" applyAlignment="1">
      <alignment horizontal="center" vertical="center" wrapText="1"/>
    </xf>
    <xf numFmtId="0" fontId="14" fillId="0" borderId="2" xfId="5" applyFont="1" applyBorder="1" applyAlignment="1">
      <alignment horizontal="left" vertical="center" wrapText="1"/>
    </xf>
    <xf numFmtId="3" fontId="14" fillId="0" borderId="2" xfId="5" applyNumberFormat="1" applyFont="1" applyFill="1" applyBorder="1" applyAlignment="1">
      <alignment horizontal="center" vertical="center" wrapText="1"/>
    </xf>
    <xf numFmtId="14" fontId="14" fillId="0" borderId="2" xfId="5" applyNumberFormat="1" applyFont="1" applyBorder="1" applyAlignment="1">
      <alignment horizontal="center" vertical="top" wrapText="1"/>
    </xf>
    <xf numFmtId="14" fontId="16" fillId="0" borderId="0" xfId="4" applyNumberFormat="1"/>
    <xf numFmtId="0" fontId="14" fillId="0" borderId="2" xfId="4" applyFont="1" applyBorder="1" applyAlignment="1">
      <alignment vertical="center"/>
    </xf>
    <xf numFmtId="0" fontId="13" fillId="0" borderId="3" xfId="4" applyFont="1" applyBorder="1" applyAlignment="1">
      <alignment horizontal="center" vertical="center" wrapText="1"/>
    </xf>
    <xf numFmtId="0" fontId="14" fillId="0" borderId="6" xfId="5" applyFont="1" applyFill="1" applyBorder="1" applyAlignment="1">
      <alignment horizontal="center" vertical="center" wrapText="1"/>
    </xf>
    <xf numFmtId="3" fontId="14" fillId="0" borderId="6" xfId="5" applyNumberFormat="1" applyFont="1" applyFill="1" applyBorder="1" applyAlignment="1">
      <alignment horizontal="center" vertical="center" wrapText="1"/>
    </xf>
    <xf numFmtId="0" fontId="3" fillId="0" borderId="7" xfId="4" applyFont="1" applyBorder="1" applyAlignment="1">
      <alignment horizontal="center" vertical="center" wrapText="1"/>
    </xf>
    <xf numFmtId="0" fontId="14" fillId="0" borderId="8" xfId="4" applyFont="1" applyBorder="1" applyAlignment="1">
      <alignment vertical="center"/>
    </xf>
    <xf numFmtId="0" fontId="13" fillId="0" borderId="4" xfId="4" applyFont="1" applyBorder="1" applyAlignment="1">
      <alignment horizontal="center" vertical="center" wrapText="1"/>
    </xf>
    <xf numFmtId="0" fontId="16" fillId="0" borderId="2" xfId="4" applyBorder="1"/>
    <xf numFmtId="0" fontId="16" fillId="0" borderId="2" xfId="4" applyBorder="1" applyAlignment="1">
      <alignment vertical="center"/>
    </xf>
    <xf numFmtId="0" fontId="17" fillId="0" borderId="1" xfId="1" applyFont="1" applyBorder="1" applyAlignment="1">
      <alignment horizontal="center" vertical="center" wrapText="1"/>
    </xf>
    <xf numFmtId="3" fontId="3" fillId="0" borderId="1" xfId="1" applyNumberFormat="1" applyFont="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0" fontId="18" fillId="3" borderId="1" xfId="1" applyNumberFormat="1" applyFont="1" applyFill="1" applyBorder="1" applyAlignment="1">
      <alignment horizontal="center" vertical="center" wrapText="1"/>
    </xf>
    <xf numFmtId="3" fontId="8" fillId="0" borderId="2" xfId="0" applyNumberFormat="1" applyFont="1" applyFill="1" applyBorder="1"/>
  </cellXfs>
  <cellStyles count="6">
    <cellStyle name="Normal" xfId="0" builtinId="0"/>
    <cellStyle name="Normal 2" xfId="1"/>
    <cellStyle name="Normal 3" xfId="4"/>
    <cellStyle name="Normal 4" xfId="2"/>
    <cellStyle name="Normal 6" xfId="3"/>
    <cellStyle name="Normal 6 2" xfId="5"/>
  </cellStyles>
  <dxfs count="6">
    <dxf>
      <fill>
        <patternFill patternType="solid">
          <fgColor indexed="64"/>
          <bgColor indexed="65"/>
        </patternFill>
      </fill>
    </dxf>
    <dxf>
      <fill>
        <patternFill patternType="solid">
          <fgColor auto="1"/>
          <bgColor indexed="65"/>
        </patternFill>
      </fill>
    </dxf>
    <dxf>
      <fill>
        <patternFill patternType="solid">
          <fgColor auto="1"/>
          <bgColor indexed="65"/>
        </patternFill>
      </fill>
    </dxf>
    <dxf>
      <fill>
        <patternFill patternType="solid">
          <fgColor auto="1"/>
          <bgColor indexed="65"/>
        </patternFill>
      </fill>
    </dxf>
    <dxf>
      <fill>
        <patternFill patternType="solid">
          <fgColor auto="1"/>
          <bgColor indexed="65"/>
        </patternFill>
      </fill>
    </dxf>
    <dxf>
      <fill>
        <patternFill patternType="solid">
          <fgColor auto="1"/>
          <bgColor indexed="65"/>
        </patternFill>
      </fill>
    </dxf>
  </dxfs>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71"/>
  <sheetViews>
    <sheetView workbookViewId="0">
      <pane ySplit="1" topLeftCell="A2" activePane="bottomLeft" state="frozen"/>
      <selection pane="bottomLeft" activeCell="I76" sqref="I76"/>
    </sheetView>
  </sheetViews>
  <sheetFormatPr defaultRowHeight="15" x14ac:dyDescent="0.25"/>
  <cols>
    <col min="1" max="1" width="20.5703125" customWidth="1"/>
    <col min="2" max="2" width="17.85546875" customWidth="1"/>
    <col min="5" max="5" width="17" customWidth="1"/>
    <col min="6" max="8" width="9.42578125" bestFit="1" customWidth="1"/>
    <col min="9" max="11" width="14.28515625" bestFit="1" customWidth="1"/>
    <col min="12" max="12" width="73.28515625" customWidth="1"/>
  </cols>
  <sheetData>
    <row r="1" spans="1:12" ht="120" x14ac:dyDescent="0.25">
      <c r="A1" s="2" t="s">
        <v>0</v>
      </c>
      <c r="B1" s="2" t="s">
        <v>1</v>
      </c>
      <c r="C1" s="2" t="s">
        <v>2</v>
      </c>
      <c r="D1" s="2" t="s">
        <v>3</v>
      </c>
      <c r="E1" s="36" t="s">
        <v>4</v>
      </c>
      <c r="F1" s="36" t="s">
        <v>5</v>
      </c>
      <c r="G1" s="36" t="s">
        <v>6</v>
      </c>
      <c r="H1" s="36" t="s">
        <v>7</v>
      </c>
      <c r="I1" s="2" t="s">
        <v>8</v>
      </c>
      <c r="J1" s="2" t="s">
        <v>9</v>
      </c>
      <c r="K1" s="2" t="s">
        <v>10</v>
      </c>
      <c r="L1" s="2" t="s">
        <v>11</v>
      </c>
    </row>
    <row r="2" spans="1:12" ht="45" x14ac:dyDescent="0.25">
      <c r="A2" s="5" t="s">
        <v>76</v>
      </c>
      <c r="B2" s="5"/>
      <c r="C2" s="5"/>
      <c r="D2" s="5"/>
      <c r="E2" s="5"/>
      <c r="F2" s="5"/>
      <c r="G2" s="5"/>
      <c r="H2" s="5"/>
      <c r="I2" s="5"/>
      <c r="J2" s="5"/>
      <c r="K2" s="5"/>
      <c r="L2" s="5"/>
    </row>
    <row r="3" spans="1:12" ht="45" x14ac:dyDescent="0.25">
      <c r="A3" s="2" t="s">
        <v>76</v>
      </c>
      <c r="B3" s="2" t="s">
        <v>77</v>
      </c>
      <c r="C3" s="2" t="s">
        <v>14</v>
      </c>
      <c r="D3" s="6">
        <v>2019</v>
      </c>
      <c r="E3" s="6">
        <v>1480250</v>
      </c>
      <c r="F3" s="6">
        <v>103</v>
      </c>
      <c r="G3" s="6">
        <v>49</v>
      </c>
      <c r="H3" s="6">
        <v>3</v>
      </c>
      <c r="I3" s="6">
        <v>1347000</v>
      </c>
      <c r="J3" s="6">
        <v>0</v>
      </c>
      <c r="K3" s="6">
        <v>133250</v>
      </c>
      <c r="L3" s="2" t="s">
        <v>78</v>
      </c>
    </row>
    <row r="4" spans="1:12" ht="39" customHeight="1" x14ac:dyDescent="0.25">
      <c r="A4" s="22" t="s">
        <v>76</v>
      </c>
      <c r="B4" s="16" t="s">
        <v>307</v>
      </c>
      <c r="C4" s="17"/>
      <c r="D4" s="18"/>
      <c r="E4" s="18">
        <v>1480250</v>
      </c>
      <c r="F4" s="18">
        <v>103</v>
      </c>
      <c r="G4" s="18">
        <v>49</v>
      </c>
      <c r="H4" s="18">
        <v>3</v>
      </c>
      <c r="I4" s="18">
        <v>1347000</v>
      </c>
      <c r="J4" s="18">
        <v>0</v>
      </c>
      <c r="K4" s="18">
        <v>133250</v>
      </c>
      <c r="L4" s="17"/>
    </row>
    <row r="5" spans="1:12" ht="30" x14ac:dyDescent="0.25">
      <c r="A5" s="5" t="s">
        <v>12</v>
      </c>
      <c r="B5" s="5"/>
      <c r="C5" s="5"/>
      <c r="D5" s="6"/>
      <c r="E5" s="6"/>
      <c r="F5" s="6"/>
      <c r="G5" s="6"/>
      <c r="H5" s="6"/>
      <c r="I5" s="6"/>
      <c r="J5" s="6"/>
      <c r="K5" s="6"/>
      <c r="L5" s="5"/>
    </row>
    <row r="6" spans="1:12" ht="60" x14ac:dyDescent="0.25">
      <c r="A6" s="2" t="s">
        <v>12</v>
      </c>
      <c r="B6" s="2" t="s">
        <v>13</v>
      </c>
      <c r="C6" s="2" t="s">
        <v>14</v>
      </c>
      <c r="D6" s="6">
        <v>2019</v>
      </c>
      <c r="E6" s="6">
        <v>683404</v>
      </c>
      <c r="F6" s="6">
        <v>30</v>
      </c>
      <c r="G6" s="6">
        <v>30</v>
      </c>
      <c r="H6" s="6">
        <v>1</v>
      </c>
      <c r="I6" s="6">
        <v>101754</v>
      </c>
      <c r="J6" s="6">
        <v>581650</v>
      </c>
      <c r="K6" s="6">
        <v>0</v>
      </c>
      <c r="L6" s="2"/>
    </row>
    <row r="7" spans="1:12" ht="36" customHeight="1" x14ac:dyDescent="0.25">
      <c r="A7" s="22" t="s">
        <v>12</v>
      </c>
      <c r="B7" s="16" t="s">
        <v>307</v>
      </c>
      <c r="C7" s="17"/>
      <c r="D7" s="18"/>
      <c r="E7" s="18">
        <v>683404</v>
      </c>
      <c r="F7" s="18">
        <v>30</v>
      </c>
      <c r="G7" s="18">
        <v>30</v>
      </c>
      <c r="H7" s="18">
        <v>1</v>
      </c>
      <c r="I7" s="18">
        <v>101754</v>
      </c>
      <c r="J7" s="18">
        <v>581650</v>
      </c>
      <c r="K7" s="18">
        <v>0</v>
      </c>
      <c r="L7" s="17"/>
    </row>
    <row r="8" spans="1:12" ht="30" x14ac:dyDescent="0.25">
      <c r="A8" s="5" t="s">
        <v>65</v>
      </c>
      <c r="B8" s="5"/>
      <c r="C8" s="5"/>
      <c r="D8" s="6"/>
      <c r="E8" s="6"/>
      <c r="F8" s="6"/>
      <c r="G8" s="6"/>
      <c r="H8" s="6"/>
      <c r="I8" s="6"/>
      <c r="J8" s="6"/>
      <c r="K8" s="6"/>
      <c r="L8" s="5"/>
    </row>
    <row r="9" spans="1:12" ht="45" x14ac:dyDescent="0.25">
      <c r="A9" s="2" t="s">
        <v>65</v>
      </c>
      <c r="B9" s="2" t="s">
        <v>66</v>
      </c>
      <c r="C9" s="2" t="s">
        <v>14</v>
      </c>
      <c r="D9" s="6">
        <v>2019</v>
      </c>
      <c r="E9" s="6">
        <v>12789874</v>
      </c>
      <c r="F9" s="6">
        <v>417</v>
      </c>
      <c r="G9" s="6">
        <v>328</v>
      </c>
      <c r="H9" s="6">
        <v>4</v>
      </c>
      <c r="I9" s="6">
        <v>12256470</v>
      </c>
      <c r="J9" s="6">
        <v>109392</v>
      </c>
      <c r="K9" s="6">
        <v>424012</v>
      </c>
      <c r="L9" s="2" t="s">
        <v>67</v>
      </c>
    </row>
    <row r="10" spans="1:12" ht="30" x14ac:dyDescent="0.25">
      <c r="A10" s="2" t="s">
        <v>65</v>
      </c>
      <c r="B10" s="2" t="s">
        <v>68</v>
      </c>
      <c r="C10" s="2" t="s">
        <v>14</v>
      </c>
      <c r="D10" s="6">
        <v>2019</v>
      </c>
      <c r="E10" s="6">
        <v>12789874</v>
      </c>
      <c r="F10" s="6">
        <v>417</v>
      </c>
      <c r="G10" s="6">
        <v>328</v>
      </c>
      <c r="H10" s="6">
        <v>4</v>
      </c>
      <c r="I10" s="6">
        <v>12256470</v>
      </c>
      <c r="J10" s="6">
        <v>109392</v>
      </c>
      <c r="K10" s="6">
        <v>424012</v>
      </c>
      <c r="L10" s="2" t="s">
        <v>67</v>
      </c>
    </row>
    <row r="11" spans="1:12" ht="105" x14ac:dyDescent="0.25">
      <c r="A11" s="2" t="s">
        <v>65</v>
      </c>
      <c r="B11" s="2" t="s">
        <v>74</v>
      </c>
      <c r="C11" s="2" t="s">
        <v>14</v>
      </c>
      <c r="D11" s="6">
        <v>2019</v>
      </c>
      <c r="E11" s="6">
        <v>9030000</v>
      </c>
      <c r="F11" s="6">
        <v>1290</v>
      </c>
      <c r="G11" s="6">
        <v>1290</v>
      </c>
      <c r="H11" s="6">
        <v>5</v>
      </c>
      <c r="I11" s="6">
        <v>9030000</v>
      </c>
      <c r="J11" s="6">
        <v>0</v>
      </c>
      <c r="K11" s="6">
        <v>0</v>
      </c>
      <c r="L11" s="2" t="s">
        <v>75</v>
      </c>
    </row>
    <row r="12" spans="1:12" ht="34.5" customHeight="1" x14ac:dyDescent="0.25">
      <c r="A12" s="8" t="s">
        <v>65</v>
      </c>
      <c r="B12" s="9" t="s">
        <v>307</v>
      </c>
      <c r="C12" s="5"/>
      <c r="D12" s="6"/>
      <c r="E12" s="6">
        <f>SUM(E9:E11)</f>
        <v>34609748</v>
      </c>
      <c r="F12" s="6">
        <f t="shared" ref="F12:K12" si="0">SUM(F9:F11)</f>
        <v>2124</v>
      </c>
      <c r="G12" s="6">
        <f t="shared" si="0"/>
        <v>1946</v>
      </c>
      <c r="H12" s="6">
        <f t="shared" si="0"/>
        <v>13</v>
      </c>
      <c r="I12" s="6">
        <f t="shared" si="0"/>
        <v>33542940</v>
      </c>
      <c r="J12" s="6">
        <f t="shared" si="0"/>
        <v>218784</v>
      </c>
      <c r="K12" s="6">
        <f t="shared" si="0"/>
        <v>848024</v>
      </c>
      <c r="L12" s="5"/>
    </row>
    <row r="13" spans="1:12" ht="45.75" customHeight="1" x14ac:dyDescent="0.25">
      <c r="A13" s="26" t="s">
        <v>65</v>
      </c>
      <c r="B13" s="23" t="s">
        <v>308</v>
      </c>
      <c r="C13" s="17"/>
      <c r="D13" s="18"/>
      <c r="E13" s="18">
        <v>12789874</v>
      </c>
      <c r="F13" s="75">
        <v>417</v>
      </c>
      <c r="G13" s="75">
        <v>328</v>
      </c>
      <c r="H13" s="75">
        <v>4</v>
      </c>
      <c r="I13" s="75">
        <v>12256470</v>
      </c>
      <c r="J13" s="75">
        <v>109392</v>
      </c>
      <c r="K13" s="75">
        <v>424012</v>
      </c>
      <c r="L13" s="17"/>
    </row>
    <row r="14" spans="1:12" x14ac:dyDescent="0.25">
      <c r="A14" s="5" t="s">
        <v>38</v>
      </c>
      <c r="B14" s="5"/>
      <c r="C14" s="5"/>
      <c r="D14" s="6"/>
      <c r="E14" s="6"/>
      <c r="F14" s="6"/>
      <c r="G14" s="6"/>
      <c r="H14" s="6"/>
      <c r="I14" s="6"/>
      <c r="J14" s="6"/>
      <c r="K14" s="6"/>
      <c r="L14" s="5"/>
    </row>
    <row r="15" spans="1:12" ht="75" x14ac:dyDescent="0.25">
      <c r="A15" s="2" t="s">
        <v>38</v>
      </c>
      <c r="B15" s="2" t="s">
        <v>39</v>
      </c>
      <c r="C15" s="2" t="s">
        <v>14</v>
      </c>
      <c r="D15" s="6">
        <v>2019</v>
      </c>
      <c r="E15" s="6">
        <v>3674541</v>
      </c>
      <c r="F15" s="6">
        <v>123</v>
      </c>
      <c r="G15" s="6">
        <v>123</v>
      </c>
      <c r="H15" s="6">
        <v>7</v>
      </c>
      <c r="I15" s="6">
        <v>2280000</v>
      </c>
      <c r="J15" s="6">
        <v>1060000</v>
      </c>
      <c r="K15" s="6">
        <v>334541</v>
      </c>
      <c r="L15" s="2" t="s">
        <v>40</v>
      </c>
    </row>
    <row r="16" spans="1:12" ht="30" x14ac:dyDescent="0.25">
      <c r="A16" s="2" t="s">
        <v>38</v>
      </c>
      <c r="B16" s="2" t="s">
        <v>41</v>
      </c>
      <c r="C16" s="2" t="s">
        <v>14</v>
      </c>
      <c r="D16" s="6">
        <v>2019</v>
      </c>
      <c r="E16" s="5" t="s">
        <v>42</v>
      </c>
      <c r="F16" s="5" t="s">
        <v>42</v>
      </c>
      <c r="G16" s="5" t="s">
        <v>42</v>
      </c>
      <c r="H16" s="5" t="s">
        <v>42</v>
      </c>
      <c r="I16" s="5" t="s">
        <v>42</v>
      </c>
      <c r="J16" s="5" t="s">
        <v>42</v>
      </c>
      <c r="K16" s="5" t="s">
        <v>42</v>
      </c>
      <c r="L16" s="2" t="s">
        <v>42</v>
      </c>
    </row>
    <row r="17" spans="1:12" ht="60" x14ac:dyDescent="0.25">
      <c r="A17" s="2" t="s">
        <v>38</v>
      </c>
      <c r="B17" s="2" t="s">
        <v>43</v>
      </c>
      <c r="C17" s="2" t="s">
        <v>14</v>
      </c>
      <c r="D17" s="6">
        <v>2019</v>
      </c>
      <c r="E17" s="6">
        <v>3385974</v>
      </c>
      <c r="F17" s="6">
        <v>45</v>
      </c>
      <c r="G17" s="6">
        <v>41</v>
      </c>
      <c r="H17" s="6">
        <v>0</v>
      </c>
      <c r="I17" s="6">
        <v>2832240</v>
      </c>
      <c r="J17" s="6">
        <v>207955</v>
      </c>
      <c r="K17" s="6">
        <v>345779</v>
      </c>
      <c r="L17" s="2" t="s">
        <v>44</v>
      </c>
    </row>
    <row r="18" spans="1:12" ht="30" x14ac:dyDescent="0.25">
      <c r="A18" s="2" t="s">
        <v>38</v>
      </c>
      <c r="B18" s="2" t="s">
        <v>319</v>
      </c>
      <c r="C18" s="2" t="s">
        <v>14</v>
      </c>
      <c r="D18" s="6">
        <v>2019</v>
      </c>
      <c r="E18" s="5" t="s">
        <v>42</v>
      </c>
      <c r="F18" s="5" t="s">
        <v>42</v>
      </c>
      <c r="G18" s="5" t="s">
        <v>42</v>
      </c>
      <c r="H18" s="5" t="s">
        <v>42</v>
      </c>
      <c r="I18" s="5" t="s">
        <v>42</v>
      </c>
      <c r="J18" s="5" t="s">
        <v>42</v>
      </c>
      <c r="K18" s="5" t="s">
        <v>42</v>
      </c>
      <c r="L18" s="2" t="s">
        <v>42</v>
      </c>
    </row>
    <row r="19" spans="1:12" ht="47.25" x14ac:dyDescent="0.25">
      <c r="A19" s="28" t="s">
        <v>38</v>
      </c>
      <c r="B19" s="35" t="s">
        <v>327</v>
      </c>
      <c r="C19" s="29"/>
      <c r="D19" s="30"/>
      <c r="E19" s="29">
        <f t="shared" ref="E19:K19" si="1">SUM(E15,E17)</f>
        <v>7060515</v>
      </c>
      <c r="F19" s="29">
        <f t="shared" si="1"/>
        <v>168</v>
      </c>
      <c r="G19" s="29">
        <f>SUM(G15,G17)</f>
        <v>164</v>
      </c>
      <c r="H19" s="29">
        <f t="shared" si="1"/>
        <v>7</v>
      </c>
      <c r="I19" s="29">
        <f t="shared" si="1"/>
        <v>5112240</v>
      </c>
      <c r="J19" s="29">
        <f t="shared" si="1"/>
        <v>1267955</v>
      </c>
      <c r="K19" s="29">
        <f t="shared" si="1"/>
        <v>680320</v>
      </c>
      <c r="L19" s="29"/>
    </row>
    <row r="20" spans="1:12" ht="48.75" customHeight="1" x14ac:dyDescent="0.25">
      <c r="A20" s="22" t="s">
        <v>38</v>
      </c>
      <c r="B20" s="33" t="s">
        <v>307</v>
      </c>
      <c r="C20" s="19"/>
      <c r="D20" s="34"/>
      <c r="E20" s="19">
        <f>SUM(E15,E17)</f>
        <v>7060515</v>
      </c>
      <c r="F20" s="19">
        <f t="shared" ref="F20:K20" si="2">SUM(F15,F17)</f>
        <v>168</v>
      </c>
      <c r="G20" s="19">
        <f t="shared" si="2"/>
        <v>164</v>
      </c>
      <c r="H20" s="19">
        <f t="shared" si="2"/>
        <v>7</v>
      </c>
      <c r="I20" s="19">
        <f t="shared" si="2"/>
        <v>5112240</v>
      </c>
      <c r="J20" s="19">
        <f t="shared" si="2"/>
        <v>1267955</v>
      </c>
      <c r="K20" s="19">
        <f t="shared" si="2"/>
        <v>680320</v>
      </c>
      <c r="L20" s="19"/>
    </row>
    <row r="21" spans="1:12" ht="30" x14ac:dyDescent="0.25">
      <c r="A21" s="5" t="s">
        <v>15</v>
      </c>
      <c r="B21" s="5"/>
      <c r="C21" s="5"/>
      <c r="D21" s="6"/>
      <c r="E21" s="5"/>
      <c r="F21" s="5"/>
      <c r="G21" s="5"/>
      <c r="H21" s="5"/>
      <c r="I21" s="5"/>
      <c r="J21" s="5"/>
      <c r="K21" s="5"/>
      <c r="L21" s="5"/>
    </row>
    <row r="22" spans="1:12" ht="30" x14ac:dyDescent="0.25">
      <c r="A22" s="2" t="s">
        <v>15</v>
      </c>
      <c r="B22" s="2" t="s">
        <v>16</v>
      </c>
      <c r="C22" s="2" t="s">
        <v>14</v>
      </c>
      <c r="D22" s="6">
        <v>2019</v>
      </c>
      <c r="E22" s="6">
        <v>3405619</v>
      </c>
      <c r="F22" s="6">
        <v>891</v>
      </c>
      <c r="G22" s="6">
        <v>233</v>
      </c>
      <c r="H22" s="6">
        <v>11</v>
      </c>
      <c r="I22" s="6">
        <v>3372744</v>
      </c>
      <c r="J22" s="5" t="s">
        <v>17</v>
      </c>
      <c r="K22" s="6">
        <v>32875</v>
      </c>
      <c r="L22" s="2" t="s">
        <v>18</v>
      </c>
    </row>
    <row r="23" spans="1:12" ht="30" x14ac:dyDescent="0.25">
      <c r="A23" s="2" t="s">
        <v>15</v>
      </c>
      <c r="B23" s="2" t="s">
        <v>19</v>
      </c>
      <c r="C23" s="2" t="s">
        <v>14</v>
      </c>
      <c r="D23" s="6">
        <v>2019</v>
      </c>
      <c r="E23" s="6">
        <v>10997208</v>
      </c>
      <c r="F23" s="6">
        <v>798</v>
      </c>
      <c r="G23" s="6">
        <v>614</v>
      </c>
      <c r="H23" s="6">
        <v>0</v>
      </c>
      <c r="I23" s="6">
        <v>10964333</v>
      </c>
      <c r="J23" s="5" t="s">
        <v>17</v>
      </c>
      <c r="K23" s="6">
        <v>32875</v>
      </c>
      <c r="L23" s="2" t="s">
        <v>20</v>
      </c>
    </row>
    <row r="24" spans="1:12" ht="345" x14ac:dyDescent="0.25">
      <c r="A24" s="2" t="s">
        <v>15</v>
      </c>
      <c r="B24" s="2" t="s">
        <v>24</v>
      </c>
      <c r="C24" s="2" t="s">
        <v>14</v>
      </c>
      <c r="D24" s="6">
        <v>2019</v>
      </c>
      <c r="E24" s="6">
        <v>1247432</v>
      </c>
      <c r="F24" s="6">
        <v>703</v>
      </c>
      <c r="G24" s="6">
        <v>76</v>
      </c>
      <c r="H24" s="6">
        <v>0</v>
      </c>
      <c r="I24" s="6">
        <v>1207760</v>
      </c>
      <c r="J24" s="6">
        <v>222</v>
      </c>
      <c r="K24" s="6">
        <v>39450</v>
      </c>
      <c r="L24" s="2" t="s">
        <v>79</v>
      </c>
    </row>
    <row r="25" spans="1:12" ht="30" x14ac:dyDescent="0.25">
      <c r="A25" s="2" t="s">
        <v>15</v>
      </c>
      <c r="B25" s="2" t="s">
        <v>49</v>
      </c>
      <c r="C25" s="2" t="s">
        <v>14</v>
      </c>
      <c r="D25" s="6">
        <v>2019</v>
      </c>
      <c r="E25" s="6">
        <v>0</v>
      </c>
      <c r="F25" s="6">
        <v>864</v>
      </c>
      <c r="G25" s="6">
        <v>0</v>
      </c>
      <c r="H25" s="6">
        <v>41</v>
      </c>
      <c r="I25" s="6">
        <v>0</v>
      </c>
      <c r="J25" s="6">
        <v>0</v>
      </c>
      <c r="K25" s="6">
        <v>0</v>
      </c>
      <c r="L25" s="2"/>
    </row>
    <row r="26" spans="1:12" ht="30" x14ac:dyDescent="0.25">
      <c r="A26" s="2" t="s">
        <v>15</v>
      </c>
      <c r="B26" s="2" t="s">
        <v>50</v>
      </c>
      <c r="C26" s="2" t="s">
        <v>14</v>
      </c>
      <c r="D26" s="6">
        <v>2019</v>
      </c>
      <c r="E26" s="6">
        <v>5096475</v>
      </c>
      <c r="F26" s="6">
        <v>864</v>
      </c>
      <c r="G26" s="6">
        <v>243</v>
      </c>
      <c r="H26" s="6">
        <v>51</v>
      </c>
      <c r="I26" s="6">
        <v>3323870</v>
      </c>
      <c r="J26" s="6">
        <v>218843</v>
      </c>
      <c r="K26" s="6">
        <v>1553762</v>
      </c>
      <c r="L26" s="2"/>
    </row>
    <row r="27" spans="1:12" ht="30" x14ac:dyDescent="0.25">
      <c r="A27" s="2" t="s">
        <v>15</v>
      </c>
      <c r="B27" s="2" t="s">
        <v>51</v>
      </c>
      <c r="C27" s="2" t="s">
        <v>14</v>
      </c>
      <c r="D27" s="6">
        <v>2019</v>
      </c>
      <c r="E27" s="6">
        <v>102416</v>
      </c>
      <c r="F27" s="6">
        <v>864</v>
      </c>
      <c r="G27" s="6">
        <v>40</v>
      </c>
      <c r="H27" s="6">
        <v>43</v>
      </c>
      <c r="I27" s="6">
        <v>66795</v>
      </c>
      <c r="J27" s="6">
        <v>4398</v>
      </c>
      <c r="K27" s="6">
        <v>31224</v>
      </c>
      <c r="L27" s="2"/>
    </row>
    <row r="28" spans="1:12" ht="30" x14ac:dyDescent="0.25">
      <c r="A28" s="2" t="s">
        <v>15</v>
      </c>
      <c r="B28" s="2" t="s">
        <v>52</v>
      </c>
      <c r="C28" s="2" t="s">
        <v>14</v>
      </c>
      <c r="D28" s="6">
        <v>2019</v>
      </c>
      <c r="E28" s="6">
        <v>716272</v>
      </c>
      <c r="F28" s="6">
        <v>864</v>
      </c>
      <c r="G28" s="6">
        <v>125</v>
      </c>
      <c r="H28" s="6">
        <v>43</v>
      </c>
      <c r="I28" s="6">
        <v>467145</v>
      </c>
      <c r="J28" s="6">
        <v>30757</v>
      </c>
      <c r="K28" s="6">
        <v>218370</v>
      </c>
      <c r="L28" s="2"/>
    </row>
    <row r="29" spans="1:12" ht="30" x14ac:dyDescent="0.25">
      <c r="A29" s="2" t="s">
        <v>15</v>
      </c>
      <c r="B29" s="2" t="s">
        <v>53</v>
      </c>
      <c r="C29" s="2" t="s">
        <v>14</v>
      </c>
      <c r="D29" s="6">
        <v>2019</v>
      </c>
      <c r="E29" s="6">
        <v>10483556</v>
      </c>
      <c r="F29" s="6">
        <v>864</v>
      </c>
      <c r="G29" s="6">
        <v>307</v>
      </c>
      <c r="H29" s="6">
        <v>45</v>
      </c>
      <c r="I29" s="6">
        <v>6837269</v>
      </c>
      <c r="J29" s="6">
        <v>450165</v>
      </c>
      <c r="K29" s="6">
        <v>3196121</v>
      </c>
      <c r="L29" s="2"/>
    </row>
    <row r="30" spans="1:12" ht="30" x14ac:dyDescent="0.25">
      <c r="A30" s="2" t="s">
        <v>15</v>
      </c>
      <c r="B30" s="2" t="s">
        <v>54</v>
      </c>
      <c r="C30" s="2" t="s">
        <v>14</v>
      </c>
      <c r="D30" s="6">
        <v>2019</v>
      </c>
      <c r="E30" s="6">
        <v>6016939</v>
      </c>
      <c r="F30" s="6">
        <v>864</v>
      </c>
      <c r="G30" s="6">
        <v>225</v>
      </c>
      <c r="H30" s="6">
        <v>44</v>
      </c>
      <c r="I30" s="6">
        <v>3924187</v>
      </c>
      <c r="J30" s="6">
        <v>258368</v>
      </c>
      <c r="K30" s="6">
        <v>1834384</v>
      </c>
      <c r="L30" s="2"/>
    </row>
    <row r="31" spans="1:12" ht="30" x14ac:dyDescent="0.25">
      <c r="A31" s="2" t="s">
        <v>15</v>
      </c>
      <c r="B31" s="2" t="s">
        <v>55</v>
      </c>
      <c r="C31" s="2" t="s">
        <v>14</v>
      </c>
      <c r="D31" s="6">
        <v>2019</v>
      </c>
      <c r="E31" s="6">
        <v>2870848</v>
      </c>
      <c r="F31" s="6">
        <v>864</v>
      </c>
      <c r="G31" s="6">
        <v>253</v>
      </c>
      <c r="H31" s="6">
        <v>42</v>
      </c>
      <c r="I31" s="6">
        <v>1872338</v>
      </c>
      <c r="J31" s="6">
        <v>123275</v>
      </c>
      <c r="K31" s="6">
        <v>875235</v>
      </c>
      <c r="L31" s="2"/>
    </row>
    <row r="32" spans="1:12" ht="30" x14ac:dyDescent="0.25">
      <c r="A32" s="2" t="s">
        <v>15</v>
      </c>
      <c r="B32" s="2" t="s">
        <v>56</v>
      </c>
      <c r="C32" s="2" t="s">
        <v>14</v>
      </c>
      <c r="D32" s="6">
        <v>2019</v>
      </c>
      <c r="E32" s="6">
        <v>29445</v>
      </c>
      <c r="F32" s="6">
        <v>864</v>
      </c>
      <c r="G32" s="6">
        <v>26</v>
      </c>
      <c r="H32" s="6">
        <v>41</v>
      </c>
      <c r="I32" s="6">
        <v>19203</v>
      </c>
      <c r="J32" s="6">
        <v>1264</v>
      </c>
      <c r="K32" s="6">
        <v>8977</v>
      </c>
      <c r="L32" s="2"/>
    </row>
    <row r="33" spans="1:12" ht="30" x14ac:dyDescent="0.25">
      <c r="A33" s="2" t="s">
        <v>15</v>
      </c>
      <c r="B33" s="2" t="s">
        <v>57</v>
      </c>
      <c r="C33" s="2" t="s">
        <v>14</v>
      </c>
      <c r="D33" s="6">
        <v>2019</v>
      </c>
      <c r="E33" s="6">
        <v>4550470</v>
      </c>
      <c r="F33" s="6">
        <v>864</v>
      </c>
      <c r="G33" s="6">
        <v>224</v>
      </c>
      <c r="H33" s="6">
        <v>45</v>
      </c>
      <c r="I33" s="6">
        <v>2967771</v>
      </c>
      <c r="J33" s="6">
        <v>195398</v>
      </c>
      <c r="K33" s="6">
        <v>1387302</v>
      </c>
      <c r="L33" s="2"/>
    </row>
    <row r="34" spans="1:12" ht="30" x14ac:dyDescent="0.25">
      <c r="A34" s="2" t="s">
        <v>15</v>
      </c>
      <c r="B34" s="2" t="s">
        <v>58</v>
      </c>
      <c r="C34" s="2" t="s">
        <v>14</v>
      </c>
      <c r="D34" s="6">
        <v>2019</v>
      </c>
      <c r="E34" s="6">
        <v>2756270</v>
      </c>
      <c r="F34" s="6">
        <v>864</v>
      </c>
      <c r="G34" s="6">
        <v>212</v>
      </c>
      <c r="H34" s="6">
        <v>43</v>
      </c>
      <c r="I34" s="6">
        <v>1797611</v>
      </c>
      <c r="J34" s="6">
        <v>118355</v>
      </c>
      <c r="K34" s="6">
        <v>840304</v>
      </c>
      <c r="L34" s="2"/>
    </row>
    <row r="35" spans="1:12" ht="30" x14ac:dyDescent="0.25">
      <c r="A35" s="2" t="s">
        <v>15</v>
      </c>
      <c r="B35" s="2" t="s">
        <v>59</v>
      </c>
      <c r="C35" s="2" t="s">
        <v>14</v>
      </c>
      <c r="D35" s="6">
        <v>2019</v>
      </c>
      <c r="E35" s="6">
        <v>2181460</v>
      </c>
      <c r="F35" s="6">
        <v>864</v>
      </c>
      <c r="G35" s="6">
        <v>158</v>
      </c>
      <c r="H35" s="6">
        <v>42</v>
      </c>
      <c r="I35" s="6">
        <v>1422726</v>
      </c>
      <c r="J35" s="6">
        <v>93672</v>
      </c>
      <c r="K35" s="6">
        <v>665062</v>
      </c>
      <c r="L35" s="2"/>
    </row>
    <row r="36" spans="1:12" ht="30" x14ac:dyDescent="0.25">
      <c r="A36" s="2" t="s">
        <v>15</v>
      </c>
      <c r="B36" s="2" t="s">
        <v>60</v>
      </c>
      <c r="C36" s="2" t="s">
        <v>14</v>
      </c>
      <c r="D36" s="6">
        <v>2019</v>
      </c>
      <c r="E36" s="6">
        <v>219554</v>
      </c>
      <c r="F36" s="6">
        <v>864</v>
      </c>
      <c r="G36" s="6">
        <v>94</v>
      </c>
      <c r="H36" s="6">
        <v>41</v>
      </c>
      <c r="I36" s="6">
        <v>143191</v>
      </c>
      <c r="J36" s="6">
        <v>9428</v>
      </c>
      <c r="K36" s="6">
        <v>66935</v>
      </c>
      <c r="L36" s="2"/>
    </row>
    <row r="37" spans="1:12" ht="30" x14ac:dyDescent="0.25">
      <c r="A37" s="2" t="s">
        <v>15</v>
      </c>
      <c r="B37" s="2" t="s">
        <v>61</v>
      </c>
      <c r="C37" s="2" t="s">
        <v>14</v>
      </c>
      <c r="D37" s="6">
        <v>2019</v>
      </c>
      <c r="E37" s="6">
        <v>23043</v>
      </c>
      <c r="F37" s="6">
        <v>864</v>
      </c>
      <c r="G37" s="6">
        <v>21</v>
      </c>
      <c r="H37" s="6">
        <v>41</v>
      </c>
      <c r="I37" s="6">
        <v>15029</v>
      </c>
      <c r="J37" s="6">
        <v>989</v>
      </c>
      <c r="K37" s="6">
        <v>7025</v>
      </c>
      <c r="L37" s="2"/>
    </row>
    <row r="38" spans="1:12" ht="45" x14ac:dyDescent="0.25">
      <c r="A38" s="2" t="s">
        <v>15</v>
      </c>
      <c r="B38" s="2" t="s">
        <v>62</v>
      </c>
      <c r="C38" s="2" t="s">
        <v>14</v>
      </c>
      <c r="D38" s="6">
        <v>2019</v>
      </c>
      <c r="E38" s="6">
        <v>8625346</v>
      </c>
      <c r="F38" s="6">
        <v>864</v>
      </c>
      <c r="G38" s="6">
        <v>106</v>
      </c>
      <c r="H38" s="6">
        <v>43</v>
      </c>
      <c r="I38" s="6">
        <v>5625363</v>
      </c>
      <c r="J38" s="6">
        <v>370374</v>
      </c>
      <c r="K38" s="6">
        <v>2629609</v>
      </c>
      <c r="L38" s="2"/>
    </row>
    <row r="39" spans="1:12" ht="30" x14ac:dyDescent="0.25">
      <c r="A39" s="2" t="s">
        <v>15</v>
      </c>
      <c r="B39" s="2" t="s">
        <v>63</v>
      </c>
      <c r="C39" s="2" t="s">
        <v>14</v>
      </c>
      <c r="D39" s="6">
        <v>2019</v>
      </c>
      <c r="E39" s="6">
        <v>51208</v>
      </c>
      <c r="F39" s="6">
        <v>864</v>
      </c>
      <c r="G39" s="6">
        <v>15</v>
      </c>
      <c r="H39" s="6">
        <v>43</v>
      </c>
      <c r="I39" s="6">
        <v>33397</v>
      </c>
      <c r="J39" s="6">
        <v>2199</v>
      </c>
      <c r="K39" s="6">
        <v>15612</v>
      </c>
      <c r="L39" s="2"/>
    </row>
    <row r="40" spans="1:12" ht="60" x14ac:dyDescent="0.25">
      <c r="A40" s="2" t="s">
        <v>15</v>
      </c>
      <c r="B40" s="2" t="s">
        <v>64</v>
      </c>
      <c r="C40" s="2" t="s">
        <v>14</v>
      </c>
      <c r="D40" s="6">
        <v>2019</v>
      </c>
      <c r="E40" s="6">
        <v>11522</v>
      </c>
      <c r="F40" s="6">
        <v>864</v>
      </c>
      <c r="G40" s="6">
        <v>22</v>
      </c>
      <c r="H40" s="6">
        <v>41</v>
      </c>
      <c r="I40" s="6">
        <v>7514</v>
      </c>
      <c r="J40" s="6">
        <v>495</v>
      </c>
      <c r="K40" s="6">
        <v>3513</v>
      </c>
      <c r="L40" s="2"/>
    </row>
    <row r="41" spans="1:12" ht="42.75" customHeight="1" x14ac:dyDescent="0.25">
      <c r="A41" s="10" t="s">
        <v>15</v>
      </c>
      <c r="B41" s="9" t="s">
        <v>307</v>
      </c>
      <c r="C41" s="5"/>
      <c r="D41" s="6"/>
      <c r="E41" s="6">
        <f>SUM(E22:E40)</f>
        <v>59385083</v>
      </c>
      <c r="F41" s="6">
        <f t="shared" ref="F41:K41" si="3">SUM(F22:F40)</f>
        <v>16216</v>
      </c>
      <c r="G41" s="6">
        <f t="shared" si="3"/>
        <v>2994</v>
      </c>
      <c r="H41" s="6">
        <f t="shared" si="3"/>
        <v>700</v>
      </c>
      <c r="I41" s="6">
        <f t="shared" si="3"/>
        <v>44068246</v>
      </c>
      <c r="J41" s="6">
        <f t="shared" si="3"/>
        <v>1878202</v>
      </c>
      <c r="K41" s="6">
        <f t="shared" si="3"/>
        <v>13438635</v>
      </c>
      <c r="L41" s="5"/>
    </row>
    <row r="42" spans="1:12" ht="81.75" customHeight="1" x14ac:dyDescent="0.25">
      <c r="A42" s="22" t="s">
        <v>15</v>
      </c>
      <c r="B42" s="23" t="s">
        <v>309</v>
      </c>
      <c r="C42" s="17"/>
      <c r="D42" s="18"/>
      <c r="E42" s="18">
        <f>SUM(E22,E25:E40)</f>
        <v>47140443</v>
      </c>
      <c r="F42" s="18">
        <f t="shared" ref="F42:K42" si="4">SUM(F22,F25:F40)</f>
        <v>14715</v>
      </c>
      <c r="G42" s="18">
        <f t="shared" si="4"/>
        <v>2304</v>
      </c>
      <c r="H42" s="18">
        <f t="shared" si="4"/>
        <v>700</v>
      </c>
      <c r="I42" s="18">
        <f t="shared" si="4"/>
        <v>31896153</v>
      </c>
      <c r="J42" s="18">
        <f t="shared" si="4"/>
        <v>1877980</v>
      </c>
      <c r="K42" s="18">
        <f t="shared" si="4"/>
        <v>13366310</v>
      </c>
      <c r="L42" s="17"/>
    </row>
    <row r="43" spans="1:12" ht="30" x14ac:dyDescent="0.25">
      <c r="A43" s="5" t="s">
        <v>46</v>
      </c>
      <c r="B43" s="5"/>
      <c r="C43" s="5"/>
      <c r="D43" s="6"/>
      <c r="E43" s="6"/>
      <c r="F43" s="6"/>
      <c r="G43" s="6"/>
      <c r="H43" s="6"/>
      <c r="I43" s="6"/>
      <c r="J43" s="6"/>
      <c r="K43" s="6"/>
      <c r="L43" s="5"/>
    </row>
    <row r="44" spans="1:12" ht="249.75" customHeight="1" x14ac:dyDescent="0.25">
      <c r="A44" s="2" t="s">
        <v>46</v>
      </c>
      <c r="B44" s="2" t="s">
        <v>47</v>
      </c>
      <c r="C44" s="2" t="s">
        <v>14</v>
      </c>
      <c r="D44" s="6">
        <v>2019</v>
      </c>
      <c r="E44" s="6">
        <v>36075000</v>
      </c>
      <c r="F44" s="6">
        <v>7004</v>
      </c>
      <c r="G44" s="6">
        <v>7004</v>
      </c>
      <c r="H44" s="6">
        <v>2</v>
      </c>
      <c r="I44" s="6">
        <v>3300000</v>
      </c>
      <c r="J44" s="6">
        <v>28500000</v>
      </c>
      <c r="K44" s="6">
        <v>4275000</v>
      </c>
      <c r="L44" s="2" t="s">
        <v>48</v>
      </c>
    </row>
    <row r="45" spans="1:12" ht="249.75" customHeight="1" x14ac:dyDescent="0.25">
      <c r="A45" s="5" t="s">
        <v>46</v>
      </c>
      <c r="B45" s="5" t="s">
        <v>320</v>
      </c>
      <c r="C45" s="5" t="s">
        <v>14</v>
      </c>
      <c r="D45" s="6" t="s">
        <v>311</v>
      </c>
      <c r="E45" s="6" t="s">
        <v>17</v>
      </c>
      <c r="F45" s="6" t="s">
        <v>321</v>
      </c>
      <c r="G45" s="6" t="s">
        <v>321</v>
      </c>
      <c r="H45" s="6" t="s">
        <v>318</v>
      </c>
      <c r="I45" s="6" t="s">
        <v>17</v>
      </c>
      <c r="J45" s="6" t="s">
        <v>17</v>
      </c>
      <c r="K45" s="6" t="s">
        <v>17</v>
      </c>
      <c r="L45" s="5" t="s">
        <v>322</v>
      </c>
    </row>
    <row r="46" spans="1:12" s="12" customFormat="1" ht="99" customHeight="1" x14ac:dyDescent="0.25">
      <c r="A46" s="11" t="s">
        <v>46</v>
      </c>
      <c r="B46" s="11" t="s">
        <v>310</v>
      </c>
      <c r="C46" s="11" t="s">
        <v>14</v>
      </c>
      <c r="D46" s="11" t="s">
        <v>311</v>
      </c>
      <c r="E46" s="11" t="s">
        <v>312</v>
      </c>
      <c r="F46" s="11" t="s">
        <v>313</v>
      </c>
      <c r="G46" s="11" t="s">
        <v>313</v>
      </c>
      <c r="H46" s="11" t="s">
        <v>314</v>
      </c>
      <c r="I46" s="11" t="s">
        <v>315</v>
      </c>
      <c r="J46" s="11" t="s">
        <v>316</v>
      </c>
      <c r="K46" s="11" t="s">
        <v>317</v>
      </c>
      <c r="L46" s="11"/>
    </row>
    <row r="47" spans="1:12" ht="30" x14ac:dyDescent="0.25">
      <c r="A47" s="2" t="s">
        <v>46</v>
      </c>
      <c r="B47" s="2" t="s">
        <v>69</v>
      </c>
      <c r="C47" s="2" t="s">
        <v>14</v>
      </c>
      <c r="D47" s="6">
        <v>2019</v>
      </c>
      <c r="E47" s="6">
        <v>0</v>
      </c>
      <c r="F47" s="6">
        <v>0</v>
      </c>
      <c r="G47" s="6">
        <v>0</v>
      </c>
      <c r="H47" s="6">
        <v>0</v>
      </c>
      <c r="I47" s="6">
        <v>0</v>
      </c>
      <c r="J47" s="6">
        <v>0</v>
      </c>
      <c r="K47" s="6">
        <v>0</v>
      </c>
      <c r="L47" s="2" t="s">
        <v>70</v>
      </c>
    </row>
    <row r="48" spans="1:12" ht="30" x14ac:dyDescent="0.25">
      <c r="A48" s="2" t="s">
        <v>46</v>
      </c>
      <c r="B48" s="2" t="s">
        <v>71</v>
      </c>
      <c r="C48" s="2" t="s">
        <v>14</v>
      </c>
      <c r="D48" s="6">
        <v>2019</v>
      </c>
      <c r="E48" s="6">
        <v>0</v>
      </c>
      <c r="F48" s="6">
        <v>0</v>
      </c>
      <c r="G48" s="6">
        <v>0</v>
      </c>
      <c r="H48" s="6">
        <v>0</v>
      </c>
      <c r="I48" s="6">
        <v>0</v>
      </c>
      <c r="J48" s="6">
        <v>0</v>
      </c>
      <c r="K48" s="6">
        <v>0</v>
      </c>
      <c r="L48" s="2" t="s">
        <v>70</v>
      </c>
    </row>
    <row r="49" spans="1:12" ht="45" x14ac:dyDescent="0.25">
      <c r="A49" s="2" t="s">
        <v>46</v>
      </c>
      <c r="B49" s="2" t="s">
        <v>72</v>
      </c>
      <c r="C49" s="2" t="s">
        <v>14</v>
      </c>
      <c r="D49" s="6">
        <v>2019</v>
      </c>
      <c r="E49" s="6">
        <v>0</v>
      </c>
      <c r="F49" s="6">
        <v>0</v>
      </c>
      <c r="G49" s="6">
        <v>0</v>
      </c>
      <c r="H49" s="6">
        <v>0</v>
      </c>
      <c r="I49" s="6">
        <v>0</v>
      </c>
      <c r="J49" s="6">
        <v>0</v>
      </c>
      <c r="K49" s="6">
        <v>0</v>
      </c>
      <c r="L49" s="2" t="s">
        <v>70</v>
      </c>
    </row>
    <row r="50" spans="1:12" ht="30" x14ac:dyDescent="0.25">
      <c r="A50" s="2" t="s">
        <v>46</v>
      </c>
      <c r="B50" s="2" t="s">
        <v>73</v>
      </c>
      <c r="C50" s="2" t="s">
        <v>14</v>
      </c>
      <c r="D50" s="6">
        <v>2019</v>
      </c>
      <c r="E50" s="6">
        <v>0</v>
      </c>
      <c r="F50" s="6">
        <v>0</v>
      </c>
      <c r="G50" s="6">
        <v>0</v>
      </c>
      <c r="H50" s="6">
        <v>0</v>
      </c>
      <c r="I50" s="6">
        <v>0</v>
      </c>
      <c r="J50" s="6">
        <v>0</v>
      </c>
      <c r="K50" s="6">
        <v>0</v>
      </c>
      <c r="L50" s="2" t="s">
        <v>70</v>
      </c>
    </row>
    <row r="51" spans="1:12" ht="30" x14ac:dyDescent="0.25">
      <c r="A51" s="28" t="s">
        <v>46</v>
      </c>
      <c r="B51" s="28" t="s">
        <v>307</v>
      </c>
      <c r="C51" s="29"/>
      <c r="D51" s="30"/>
      <c r="E51" s="30">
        <f t="shared" ref="E51:K51" si="5">SUM(E44:E50)</f>
        <v>36075000</v>
      </c>
      <c r="F51" s="30">
        <f t="shared" si="5"/>
        <v>7004</v>
      </c>
      <c r="G51" s="30">
        <f t="shared" si="5"/>
        <v>7004</v>
      </c>
      <c r="H51" s="30">
        <f t="shared" si="5"/>
        <v>2</v>
      </c>
      <c r="I51" s="30">
        <f t="shared" si="5"/>
        <v>3300000</v>
      </c>
      <c r="J51" s="30">
        <f t="shared" si="5"/>
        <v>28500000</v>
      </c>
      <c r="K51" s="30">
        <f t="shared" si="5"/>
        <v>4275000</v>
      </c>
      <c r="L51" s="29"/>
    </row>
    <row r="52" spans="1:12" ht="60" x14ac:dyDescent="0.25">
      <c r="A52" s="27" t="s">
        <v>326</v>
      </c>
      <c r="B52" s="16" t="s">
        <v>307</v>
      </c>
      <c r="C52" s="17"/>
      <c r="D52" s="18"/>
      <c r="E52" s="18">
        <f>SUM(E44:E46)</f>
        <v>36075000</v>
      </c>
      <c r="F52" s="18">
        <f t="shared" ref="F52:K52" si="6">SUM(F44:F46)</f>
        <v>7004</v>
      </c>
      <c r="G52" s="18">
        <f t="shared" si="6"/>
        <v>7004</v>
      </c>
      <c r="H52" s="18">
        <f t="shared" si="6"/>
        <v>2</v>
      </c>
      <c r="I52" s="18">
        <f t="shared" si="6"/>
        <v>3300000</v>
      </c>
      <c r="J52" s="18">
        <f t="shared" si="6"/>
        <v>28500000</v>
      </c>
      <c r="K52" s="18">
        <f t="shared" si="6"/>
        <v>4275000</v>
      </c>
      <c r="L52" s="17"/>
    </row>
    <row r="53" spans="1:12" ht="30" x14ac:dyDescent="0.25">
      <c r="A53" s="5" t="s">
        <v>25</v>
      </c>
      <c r="B53" s="5"/>
      <c r="C53" s="5"/>
      <c r="D53" s="6"/>
      <c r="E53" s="6"/>
      <c r="F53" s="6"/>
      <c r="G53" s="6"/>
      <c r="H53" s="6"/>
      <c r="I53" s="6"/>
      <c r="J53" s="6"/>
      <c r="K53" s="6"/>
      <c r="L53" s="5"/>
    </row>
    <row r="54" spans="1:12" ht="30" x14ac:dyDescent="0.25">
      <c r="A54" s="2" t="s">
        <v>25</v>
      </c>
      <c r="B54" s="2" t="s">
        <v>26</v>
      </c>
      <c r="C54" s="2" t="s">
        <v>14</v>
      </c>
      <c r="D54" s="6">
        <v>2019</v>
      </c>
      <c r="E54" s="6">
        <v>7668926</v>
      </c>
      <c r="F54" s="6">
        <v>111</v>
      </c>
      <c r="G54" s="6">
        <v>111</v>
      </c>
      <c r="H54" s="6">
        <v>2</v>
      </c>
      <c r="I54" s="6">
        <v>7596000</v>
      </c>
      <c r="J54" s="6">
        <v>72926</v>
      </c>
      <c r="K54" s="6">
        <v>0</v>
      </c>
      <c r="L54" s="2"/>
    </row>
    <row r="55" spans="1:12" ht="45" x14ac:dyDescent="0.25">
      <c r="A55" s="2" t="s">
        <v>25</v>
      </c>
      <c r="B55" s="2" t="s">
        <v>27</v>
      </c>
      <c r="C55" s="2" t="s">
        <v>14</v>
      </c>
      <c r="D55" s="6">
        <v>2019</v>
      </c>
      <c r="E55" s="6">
        <v>0</v>
      </c>
      <c r="F55" s="6">
        <v>0</v>
      </c>
      <c r="G55" s="6">
        <v>0</v>
      </c>
      <c r="H55" s="6">
        <v>0</v>
      </c>
      <c r="I55" s="6">
        <v>0</v>
      </c>
      <c r="J55" s="6">
        <v>0</v>
      </c>
      <c r="K55" s="6">
        <v>0</v>
      </c>
      <c r="L55" s="2" t="s">
        <v>28</v>
      </c>
    </row>
    <row r="56" spans="1:12" ht="30" x14ac:dyDescent="0.25">
      <c r="A56" s="2" t="s">
        <v>25</v>
      </c>
      <c r="B56" s="2" t="s">
        <v>29</v>
      </c>
      <c r="C56" s="2" t="s">
        <v>14</v>
      </c>
      <c r="D56" s="6">
        <v>2019</v>
      </c>
      <c r="E56" s="5" t="s">
        <v>17</v>
      </c>
      <c r="F56" s="5" t="s">
        <v>17</v>
      </c>
      <c r="G56" s="5" t="s">
        <v>17</v>
      </c>
      <c r="H56" s="5" t="s">
        <v>17</v>
      </c>
      <c r="I56" s="5" t="s">
        <v>17</v>
      </c>
      <c r="J56" s="5" t="s">
        <v>17</v>
      </c>
      <c r="K56" s="5" t="s">
        <v>17</v>
      </c>
      <c r="L56" s="2" t="s">
        <v>28</v>
      </c>
    </row>
    <row r="57" spans="1:12" ht="30" x14ac:dyDescent="0.25">
      <c r="A57" s="2" t="s">
        <v>25</v>
      </c>
      <c r="B57" s="2" t="s">
        <v>30</v>
      </c>
      <c r="C57" s="2" t="s">
        <v>14</v>
      </c>
      <c r="D57" s="6">
        <v>2019</v>
      </c>
      <c r="E57" s="6">
        <v>0</v>
      </c>
      <c r="F57" s="6">
        <v>0</v>
      </c>
      <c r="G57" s="6">
        <v>0</v>
      </c>
      <c r="H57" s="6">
        <v>0</v>
      </c>
      <c r="I57" s="6">
        <v>0</v>
      </c>
      <c r="J57" s="6">
        <v>0</v>
      </c>
      <c r="K57" s="6">
        <v>0</v>
      </c>
      <c r="L57" s="2" t="s">
        <v>28</v>
      </c>
    </row>
    <row r="58" spans="1:12" ht="30" x14ac:dyDescent="0.25">
      <c r="A58" s="2" t="s">
        <v>25</v>
      </c>
      <c r="B58" s="2" t="s">
        <v>31</v>
      </c>
      <c r="C58" s="2" t="s">
        <v>14</v>
      </c>
      <c r="D58" s="6">
        <v>2019</v>
      </c>
      <c r="E58" s="6">
        <v>0</v>
      </c>
      <c r="F58" s="6">
        <v>0</v>
      </c>
      <c r="G58" s="6">
        <v>0</v>
      </c>
      <c r="H58" s="6">
        <v>0</v>
      </c>
      <c r="I58" s="6">
        <v>0</v>
      </c>
      <c r="J58" s="6">
        <v>0</v>
      </c>
      <c r="K58" s="6">
        <v>0</v>
      </c>
      <c r="L58" s="2" t="s">
        <v>28</v>
      </c>
    </row>
    <row r="59" spans="1:12" ht="30" x14ac:dyDescent="0.25">
      <c r="A59" s="2" t="s">
        <v>25</v>
      </c>
      <c r="B59" s="2" t="s">
        <v>32</v>
      </c>
      <c r="C59" s="2" t="s">
        <v>14</v>
      </c>
      <c r="D59" s="6">
        <v>2019</v>
      </c>
      <c r="E59" s="6">
        <v>0</v>
      </c>
      <c r="F59" s="6">
        <v>0</v>
      </c>
      <c r="G59" s="6">
        <v>0</v>
      </c>
      <c r="H59" s="6">
        <v>0</v>
      </c>
      <c r="I59" s="6">
        <v>0</v>
      </c>
      <c r="J59" s="6">
        <v>0</v>
      </c>
      <c r="K59" s="6">
        <v>0</v>
      </c>
      <c r="L59" s="2" t="s">
        <v>28</v>
      </c>
    </row>
    <row r="60" spans="1:12" ht="30" x14ac:dyDescent="0.25">
      <c r="A60" s="2" t="s">
        <v>25</v>
      </c>
      <c r="B60" s="2" t="s">
        <v>33</v>
      </c>
      <c r="C60" s="2" t="s">
        <v>14</v>
      </c>
      <c r="D60" s="6">
        <v>2019</v>
      </c>
      <c r="E60" s="6">
        <v>0</v>
      </c>
      <c r="F60" s="6">
        <v>0</v>
      </c>
      <c r="G60" s="6">
        <v>0</v>
      </c>
      <c r="H60" s="6">
        <v>0</v>
      </c>
      <c r="I60" s="6">
        <v>0</v>
      </c>
      <c r="J60" s="6">
        <v>0</v>
      </c>
      <c r="K60" s="6">
        <v>0</v>
      </c>
      <c r="L60" s="2" t="s">
        <v>28</v>
      </c>
    </row>
    <row r="61" spans="1:12" ht="30" x14ac:dyDescent="0.25">
      <c r="A61" s="2" t="s">
        <v>25</v>
      </c>
      <c r="B61" s="2" t="s">
        <v>34</v>
      </c>
      <c r="C61" s="2" t="s">
        <v>14</v>
      </c>
      <c r="D61" s="6">
        <v>2019</v>
      </c>
      <c r="E61" s="6">
        <v>0</v>
      </c>
      <c r="F61" s="6">
        <v>0</v>
      </c>
      <c r="G61" s="6">
        <v>0</v>
      </c>
      <c r="H61" s="6">
        <v>0</v>
      </c>
      <c r="I61" s="6">
        <v>0</v>
      </c>
      <c r="J61" s="6">
        <v>0</v>
      </c>
      <c r="K61" s="6">
        <v>0</v>
      </c>
      <c r="L61" s="2" t="s">
        <v>35</v>
      </c>
    </row>
    <row r="62" spans="1:12" ht="30" x14ac:dyDescent="0.25">
      <c r="A62" s="2" t="s">
        <v>25</v>
      </c>
      <c r="B62" s="2" t="s">
        <v>36</v>
      </c>
      <c r="C62" s="2" t="s">
        <v>14</v>
      </c>
      <c r="D62" s="6">
        <v>2019</v>
      </c>
      <c r="E62" s="6">
        <v>0</v>
      </c>
      <c r="F62" s="6">
        <v>0</v>
      </c>
      <c r="G62" s="6">
        <v>0</v>
      </c>
      <c r="H62" s="6">
        <v>0</v>
      </c>
      <c r="I62" s="6">
        <v>0</v>
      </c>
      <c r="J62" s="6">
        <v>0</v>
      </c>
      <c r="K62" s="6">
        <v>0</v>
      </c>
      <c r="L62" s="2" t="s">
        <v>35</v>
      </c>
    </row>
    <row r="63" spans="1:12" ht="30" x14ac:dyDescent="0.25">
      <c r="A63" s="2" t="s">
        <v>25</v>
      </c>
      <c r="B63" s="2" t="s">
        <v>37</v>
      </c>
      <c r="C63" s="2" t="s">
        <v>14</v>
      </c>
      <c r="D63" s="6">
        <v>2019</v>
      </c>
      <c r="E63" s="6">
        <v>0</v>
      </c>
      <c r="F63" s="6">
        <v>0</v>
      </c>
      <c r="G63" s="6">
        <v>0</v>
      </c>
      <c r="H63" s="6">
        <v>0</v>
      </c>
      <c r="I63" s="6">
        <v>0</v>
      </c>
      <c r="J63" s="6">
        <v>0</v>
      </c>
      <c r="K63" s="6">
        <v>0</v>
      </c>
      <c r="L63" s="2" t="s">
        <v>35</v>
      </c>
    </row>
    <row r="64" spans="1:12" ht="30" x14ac:dyDescent="0.25">
      <c r="A64" s="16" t="s">
        <v>25</v>
      </c>
      <c r="B64" s="16" t="s">
        <v>307</v>
      </c>
      <c r="C64" s="17"/>
      <c r="D64" s="18"/>
      <c r="E64" s="18">
        <f>SUM(E54:E63)</f>
        <v>7668926</v>
      </c>
      <c r="F64" s="18">
        <f t="shared" ref="F64:K64" si="7">SUM(F54:F63)</f>
        <v>111</v>
      </c>
      <c r="G64" s="18">
        <f t="shared" si="7"/>
        <v>111</v>
      </c>
      <c r="H64" s="18">
        <f t="shared" si="7"/>
        <v>2</v>
      </c>
      <c r="I64" s="18">
        <f t="shared" si="7"/>
        <v>7596000</v>
      </c>
      <c r="J64" s="18">
        <f t="shared" si="7"/>
        <v>72926</v>
      </c>
      <c r="K64" s="18">
        <f t="shared" si="7"/>
        <v>0</v>
      </c>
      <c r="L64" s="17"/>
    </row>
    <row r="65" spans="1:12" ht="30" x14ac:dyDescent="0.25">
      <c r="A65" s="5" t="s">
        <v>306</v>
      </c>
      <c r="B65" s="5"/>
      <c r="C65" s="5"/>
      <c r="D65" s="6"/>
      <c r="E65" s="6"/>
      <c r="F65" s="6"/>
      <c r="G65" s="6"/>
      <c r="H65" s="6"/>
      <c r="I65" s="6"/>
      <c r="J65" s="6"/>
      <c r="K65" s="6"/>
      <c r="L65" s="5"/>
    </row>
    <row r="66" spans="1:12" ht="30" x14ac:dyDescent="0.25">
      <c r="A66" s="5" t="s">
        <v>306</v>
      </c>
      <c r="B66" s="13" t="s">
        <v>22</v>
      </c>
      <c r="C66" s="13" t="s">
        <v>14</v>
      </c>
      <c r="D66" s="14">
        <v>2019</v>
      </c>
      <c r="E66" s="14">
        <v>320500</v>
      </c>
      <c r="F66" s="14">
        <v>50</v>
      </c>
      <c r="G66" s="14">
        <v>31</v>
      </c>
      <c r="H66" s="14">
        <v>3</v>
      </c>
      <c r="I66" s="14">
        <v>320500</v>
      </c>
      <c r="J66" s="14">
        <v>0</v>
      </c>
      <c r="K66" s="14">
        <v>0</v>
      </c>
      <c r="L66" s="13" t="s">
        <v>23</v>
      </c>
    </row>
    <row r="67" spans="1:12" ht="30" x14ac:dyDescent="0.25">
      <c r="A67" s="16" t="s">
        <v>306</v>
      </c>
      <c r="B67" s="16" t="s">
        <v>307</v>
      </c>
      <c r="C67" s="24"/>
      <c r="D67" s="24"/>
      <c r="E67" s="25">
        <v>320500</v>
      </c>
      <c r="F67" s="25">
        <v>50</v>
      </c>
      <c r="G67" s="25">
        <v>31</v>
      </c>
      <c r="H67" s="25">
        <v>3</v>
      </c>
      <c r="I67" s="25">
        <v>320500</v>
      </c>
      <c r="J67" s="25">
        <v>0</v>
      </c>
      <c r="K67" s="25">
        <v>0</v>
      </c>
      <c r="L67" s="24"/>
    </row>
    <row r="71" spans="1:12" ht="18.75" x14ac:dyDescent="0.3">
      <c r="B71" s="38" t="s">
        <v>307</v>
      </c>
      <c r="C71" s="38"/>
      <c r="D71" s="38"/>
      <c r="E71" s="76">
        <f>SUM(E67,E64,E52,E42,E20,E13,E7,E4)</f>
        <v>113218912</v>
      </c>
      <c r="F71" s="76">
        <f t="shared" ref="F71:K71" si="8">SUM(F67,F64,F52,F42,F20,F13,F7,F4)</f>
        <v>22598</v>
      </c>
      <c r="G71" s="76">
        <f t="shared" si="8"/>
        <v>10021</v>
      </c>
      <c r="H71" s="39">
        <f t="shared" si="8"/>
        <v>722</v>
      </c>
      <c r="I71" s="39">
        <f t="shared" si="8"/>
        <v>61930117</v>
      </c>
      <c r="J71" s="39">
        <f t="shared" si="8"/>
        <v>32409903</v>
      </c>
      <c r="K71" s="39">
        <f t="shared" si="8"/>
        <v>18878892</v>
      </c>
      <c r="L71" s="38"/>
    </row>
  </sheetData>
  <autoFilter ref="A1:L66">
    <filterColumn colId="0">
      <colorFilter dxfId="5" cellColor="0"/>
    </filterColumn>
    <sortState ref="A2:L45">
      <sortCondition ref="A1:A45"/>
    </sortState>
  </autoFilter>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47"/>
  <sheetViews>
    <sheetView workbookViewId="0">
      <pane ySplit="1" topLeftCell="A44" activePane="bottomLeft" state="frozen"/>
      <selection pane="bottomLeft" activeCell="E37" sqref="E37:L38"/>
    </sheetView>
  </sheetViews>
  <sheetFormatPr defaultRowHeight="15" x14ac:dyDescent="0.25"/>
  <cols>
    <col min="1" max="1" width="14.7109375" customWidth="1"/>
    <col min="2" max="2" width="16.7109375" customWidth="1"/>
    <col min="8" max="8" width="15.28515625" customWidth="1"/>
    <col min="14" max="14" width="32.85546875" customWidth="1"/>
  </cols>
  <sheetData>
    <row r="1" spans="1:14" ht="180" x14ac:dyDescent="0.25">
      <c r="A1" s="3" t="s">
        <v>0</v>
      </c>
      <c r="B1" s="36" t="s">
        <v>1</v>
      </c>
      <c r="C1" s="36" t="s">
        <v>2</v>
      </c>
      <c r="D1" s="36" t="s">
        <v>3</v>
      </c>
      <c r="E1" s="36" t="s">
        <v>80</v>
      </c>
      <c r="F1" s="36" t="s">
        <v>81</v>
      </c>
      <c r="G1" s="36" t="s">
        <v>82</v>
      </c>
      <c r="H1" s="36" t="s">
        <v>83</v>
      </c>
      <c r="I1" s="36" t="s">
        <v>84</v>
      </c>
      <c r="J1" s="36" t="s">
        <v>85</v>
      </c>
      <c r="K1" s="36" t="s">
        <v>86</v>
      </c>
      <c r="L1" s="3" t="s">
        <v>87</v>
      </c>
      <c r="M1" s="3" t="s">
        <v>88</v>
      </c>
      <c r="N1" s="3" t="s">
        <v>11</v>
      </c>
    </row>
    <row r="2" spans="1:14" ht="60" x14ac:dyDescent="0.25">
      <c r="A2" s="3" t="s">
        <v>76</v>
      </c>
      <c r="B2" s="3" t="s">
        <v>77</v>
      </c>
      <c r="C2" s="3" t="s">
        <v>14</v>
      </c>
      <c r="D2" s="6">
        <v>2019</v>
      </c>
      <c r="E2" s="6">
        <v>7</v>
      </c>
      <c r="F2" s="6">
        <v>7</v>
      </c>
      <c r="G2" s="6">
        <v>3</v>
      </c>
      <c r="H2" s="6">
        <v>0</v>
      </c>
      <c r="I2" s="6">
        <v>7</v>
      </c>
      <c r="J2" s="6">
        <v>0</v>
      </c>
      <c r="K2" s="6">
        <v>0</v>
      </c>
      <c r="L2" s="6">
        <v>0</v>
      </c>
      <c r="M2" s="6">
        <v>0</v>
      </c>
      <c r="N2" s="3" t="s">
        <v>17</v>
      </c>
    </row>
    <row r="3" spans="1:14" ht="60" x14ac:dyDescent="0.25">
      <c r="A3" s="3" t="s">
        <v>12</v>
      </c>
      <c r="B3" s="3" t="s">
        <v>13</v>
      </c>
      <c r="C3" s="3" t="s">
        <v>14</v>
      </c>
      <c r="D3" s="6">
        <v>2019</v>
      </c>
      <c r="E3" s="6">
        <v>2</v>
      </c>
      <c r="F3" s="6">
        <v>2</v>
      </c>
      <c r="G3" s="6">
        <v>0</v>
      </c>
      <c r="H3" s="6">
        <v>0</v>
      </c>
      <c r="I3" s="6">
        <v>0</v>
      </c>
      <c r="J3" s="6">
        <v>0</v>
      </c>
      <c r="K3" s="6">
        <v>0</v>
      </c>
      <c r="L3" s="6">
        <v>2</v>
      </c>
      <c r="M3" s="6">
        <v>0</v>
      </c>
      <c r="N3" s="3" t="s">
        <v>17</v>
      </c>
    </row>
    <row r="4" spans="1:14" ht="60" x14ac:dyDescent="0.25">
      <c r="A4" s="3" t="s">
        <v>65</v>
      </c>
      <c r="B4" s="3" t="s">
        <v>66</v>
      </c>
      <c r="C4" s="3" t="s">
        <v>14</v>
      </c>
      <c r="D4" s="6">
        <v>2019</v>
      </c>
      <c r="E4" s="6">
        <v>59</v>
      </c>
      <c r="F4" s="6">
        <v>59</v>
      </c>
      <c r="G4" s="6">
        <v>23</v>
      </c>
      <c r="H4" s="6">
        <v>6</v>
      </c>
      <c r="I4" s="6">
        <v>25</v>
      </c>
      <c r="J4" s="6">
        <v>0</v>
      </c>
      <c r="K4" s="6">
        <v>0</v>
      </c>
      <c r="L4" s="6">
        <v>8</v>
      </c>
      <c r="M4" s="6">
        <v>26</v>
      </c>
      <c r="N4" s="3" t="s">
        <v>17</v>
      </c>
    </row>
    <row r="5" spans="1:14" ht="45" x14ac:dyDescent="0.25">
      <c r="A5" s="3" t="s">
        <v>65</v>
      </c>
      <c r="B5" s="3" t="s">
        <v>68</v>
      </c>
      <c r="C5" s="3" t="s">
        <v>14</v>
      </c>
      <c r="D5" s="6">
        <v>2019</v>
      </c>
      <c r="E5" s="6">
        <v>11</v>
      </c>
      <c r="F5" s="6">
        <v>11</v>
      </c>
      <c r="G5" s="6">
        <v>9</v>
      </c>
      <c r="H5" s="6">
        <v>0</v>
      </c>
      <c r="I5" s="6">
        <v>6</v>
      </c>
      <c r="J5" s="6">
        <v>0</v>
      </c>
      <c r="K5" s="6">
        <v>0</v>
      </c>
      <c r="L5" s="6">
        <v>5</v>
      </c>
      <c r="M5" s="6">
        <v>0</v>
      </c>
      <c r="N5" s="3" t="s">
        <v>17</v>
      </c>
    </row>
    <row r="6" spans="1:14" ht="150" x14ac:dyDescent="0.25">
      <c r="A6" s="3" t="s">
        <v>65</v>
      </c>
      <c r="B6" s="3" t="s">
        <v>74</v>
      </c>
      <c r="C6" s="3" t="s">
        <v>14</v>
      </c>
      <c r="D6" s="6">
        <v>2019</v>
      </c>
      <c r="E6" s="6">
        <v>1755</v>
      </c>
      <c r="F6" s="6">
        <v>9084959</v>
      </c>
      <c r="G6" s="6">
        <v>6172</v>
      </c>
      <c r="H6" s="6">
        <v>0</v>
      </c>
      <c r="I6" s="6">
        <v>1570</v>
      </c>
      <c r="J6" s="6">
        <v>2</v>
      </c>
      <c r="K6" s="6">
        <v>18</v>
      </c>
      <c r="L6" s="6">
        <v>165</v>
      </c>
      <c r="M6" s="6">
        <v>0</v>
      </c>
      <c r="N6" s="3" t="s">
        <v>97</v>
      </c>
    </row>
    <row r="7" spans="1:14" ht="150" x14ac:dyDescent="0.25">
      <c r="A7" s="3" t="s">
        <v>38</v>
      </c>
      <c r="B7" s="3" t="s">
        <v>39</v>
      </c>
      <c r="C7" s="3" t="s">
        <v>14</v>
      </c>
      <c r="D7" s="6">
        <v>2019</v>
      </c>
      <c r="E7" s="6">
        <v>690</v>
      </c>
      <c r="F7" s="6">
        <v>310</v>
      </c>
      <c r="G7" s="6">
        <v>260</v>
      </c>
      <c r="H7" s="6">
        <v>0</v>
      </c>
      <c r="I7" s="6">
        <v>654</v>
      </c>
      <c r="J7" s="6">
        <v>2</v>
      </c>
      <c r="K7" s="6">
        <v>0</v>
      </c>
      <c r="L7" s="6">
        <v>29</v>
      </c>
      <c r="M7" s="6">
        <v>5</v>
      </c>
      <c r="N7" s="3" t="s">
        <v>94</v>
      </c>
    </row>
    <row r="8" spans="1:14" ht="30" x14ac:dyDescent="0.25">
      <c r="A8" s="3" t="s">
        <v>38</v>
      </c>
      <c r="B8" s="3" t="s">
        <v>41</v>
      </c>
      <c r="C8" s="3" t="s">
        <v>14</v>
      </c>
      <c r="D8" s="6">
        <v>2019</v>
      </c>
      <c r="E8" s="5" t="s">
        <v>98</v>
      </c>
      <c r="F8" s="5" t="s">
        <v>98</v>
      </c>
      <c r="G8" s="3" t="s">
        <v>98</v>
      </c>
      <c r="H8" s="5" t="s">
        <v>98</v>
      </c>
      <c r="I8" s="5" t="s">
        <v>98</v>
      </c>
      <c r="J8" s="5" t="s">
        <v>98</v>
      </c>
      <c r="K8" s="5" t="s">
        <v>98</v>
      </c>
      <c r="L8" s="5" t="s">
        <v>98</v>
      </c>
      <c r="M8" s="5" t="s">
        <v>98</v>
      </c>
      <c r="N8" s="3" t="s">
        <v>98</v>
      </c>
    </row>
    <row r="9" spans="1:14" ht="30" x14ac:dyDescent="0.25">
      <c r="A9" s="3" t="s">
        <v>38</v>
      </c>
      <c r="B9" s="3" t="s">
        <v>43</v>
      </c>
      <c r="C9" s="3" t="s">
        <v>14</v>
      </c>
      <c r="D9" s="6">
        <v>2019</v>
      </c>
      <c r="E9" s="6">
        <v>492</v>
      </c>
      <c r="F9" s="6">
        <v>2924</v>
      </c>
      <c r="G9" s="6">
        <v>170</v>
      </c>
      <c r="H9" s="6">
        <v>9</v>
      </c>
      <c r="I9" s="6">
        <v>228</v>
      </c>
      <c r="J9" s="6">
        <v>7</v>
      </c>
      <c r="K9" s="6">
        <v>0</v>
      </c>
      <c r="L9" s="6">
        <v>75</v>
      </c>
      <c r="M9" s="6">
        <v>182</v>
      </c>
      <c r="N9" s="3" t="s">
        <v>17</v>
      </c>
    </row>
    <row r="10" spans="1:14" ht="45" x14ac:dyDescent="0.25">
      <c r="A10" s="3" t="s">
        <v>38</v>
      </c>
      <c r="B10" s="3" t="s">
        <v>45</v>
      </c>
      <c r="C10" s="3" t="s">
        <v>14</v>
      </c>
      <c r="D10" s="6">
        <v>2019</v>
      </c>
      <c r="E10" s="6">
        <v>67</v>
      </c>
      <c r="F10" s="6">
        <v>79</v>
      </c>
      <c r="G10" s="6">
        <v>62</v>
      </c>
      <c r="H10" s="6">
        <v>12</v>
      </c>
      <c r="I10" s="6">
        <v>45</v>
      </c>
      <c r="J10" s="6">
        <v>0</v>
      </c>
      <c r="K10" s="6">
        <v>0</v>
      </c>
      <c r="L10" s="6">
        <v>22</v>
      </c>
      <c r="M10" s="6">
        <v>0</v>
      </c>
      <c r="N10" s="3" t="s">
        <v>17</v>
      </c>
    </row>
    <row r="11" spans="1:14" ht="45" x14ac:dyDescent="0.25">
      <c r="A11" s="3" t="s">
        <v>15</v>
      </c>
      <c r="B11" s="3" t="s">
        <v>16</v>
      </c>
      <c r="C11" s="3" t="s">
        <v>14</v>
      </c>
      <c r="D11" s="6">
        <v>2019</v>
      </c>
      <c r="E11" s="6">
        <v>23</v>
      </c>
      <c r="F11" s="6">
        <v>23</v>
      </c>
      <c r="G11" s="6">
        <v>6</v>
      </c>
      <c r="H11" s="5" t="s">
        <v>17</v>
      </c>
      <c r="I11" s="6">
        <v>23</v>
      </c>
      <c r="J11" s="5" t="s">
        <v>17</v>
      </c>
      <c r="K11" s="5" t="s">
        <v>17</v>
      </c>
      <c r="L11" s="5" t="s">
        <v>17</v>
      </c>
      <c r="M11" s="5" t="s">
        <v>17</v>
      </c>
      <c r="N11" s="3" t="s">
        <v>17</v>
      </c>
    </row>
    <row r="12" spans="1:14" ht="90" x14ac:dyDescent="0.25">
      <c r="A12" s="3" t="s">
        <v>15</v>
      </c>
      <c r="B12" s="3" t="s">
        <v>19</v>
      </c>
      <c r="C12" s="3" t="s">
        <v>14</v>
      </c>
      <c r="D12" s="6">
        <v>2019</v>
      </c>
      <c r="E12" s="6">
        <v>156</v>
      </c>
      <c r="F12" s="6">
        <v>156</v>
      </c>
      <c r="G12" s="6">
        <v>0</v>
      </c>
      <c r="H12" s="5" t="s">
        <v>17</v>
      </c>
      <c r="I12" s="6">
        <v>156</v>
      </c>
      <c r="J12" s="5" t="s">
        <v>17</v>
      </c>
      <c r="K12" s="5" t="s">
        <v>17</v>
      </c>
      <c r="L12" s="5" t="s">
        <v>17</v>
      </c>
      <c r="M12" s="5" t="s">
        <v>17</v>
      </c>
      <c r="N12" s="3" t="s">
        <v>89</v>
      </c>
    </row>
    <row r="13" spans="1:14" ht="45" x14ac:dyDescent="0.25">
      <c r="A13" s="3" t="s">
        <v>15</v>
      </c>
      <c r="B13" s="3" t="s">
        <v>24</v>
      </c>
      <c r="C13" s="3" t="s">
        <v>14</v>
      </c>
      <c r="D13" s="6">
        <v>2019</v>
      </c>
      <c r="E13" s="6">
        <v>12</v>
      </c>
      <c r="F13" s="6">
        <v>12</v>
      </c>
      <c r="G13" s="6">
        <v>6</v>
      </c>
      <c r="H13" s="6">
        <v>0</v>
      </c>
      <c r="I13" s="6">
        <v>7</v>
      </c>
      <c r="J13" s="6">
        <v>0</v>
      </c>
      <c r="K13" s="6">
        <v>0</v>
      </c>
      <c r="L13" s="6">
        <v>1</v>
      </c>
      <c r="M13" s="6">
        <v>4</v>
      </c>
      <c r="N13" s="3" t="s">
        <v>17</v>
      </c>
    </row>
    <row r="14" spans="1:14" ht="45" x14ac:dyDescent="0.25">
      <c r="A14" s="3" t="s">
        <v>15</v>
      </c>
      <c r="B14" s="3" t="s">
        <v>49</v>
      </c>
      <c r="C14" s="3" t="s">
        <v>14</v>
      </c>
      <c r="D14" s="6">
        <v>2019</v>
      </c>
      <c r="E14" s="6">
        <v>0</v>
      </c>
      <c r="F14" s="6">
        <v>0</v>
      </c>
      <c r="G14" s="6">
        <v>0</v>
      </c>
      <c r="H14" s="6">
        <v>0</v>
      </c>
      <c r="I14" s="6">
        <v>0</v>
      </c>
      <c r="J14" s="6">
        <v>0</v>
      </c>
      <c r="K14" s="6">
        <v>0</v>
      </c>
      <c r="L14" s="6">
        <v>0</v>
      </c>
      <c r="M14" s="6">
        <v>0</v>
      </c>
      <c r="N14" s="3" t="s">
        <v>17</v>
      </c>
    </row>
    <row r="15" spans="1:14" ht="45" x14ac:dyDescent="0.25">
      <c r="A15" s="3" t="s">
        <v>15</v>
      </c>
      <c r="B15" s="3" t="s">
        <v>50</v>
      </c>
      <c r="C15" s="3" t="s">
        <v>14</v>
      </c>
      <c r="D15" s="6">
        <v>2019</v>
      </c>
      <c r="E15" s="6">
        <v>1414</v>
      </c>
      <c r="F15" s="6">
        <v>1414</v>
      </c>
      <c r="G15" s="6">
        <v>606</v>
      </c>
      <c r="H15" s="6">
        <v>0</v>
      </c>
      <c r="I15" s="6">
        <v>1138</v>
      </c>
      <c r="J15" s="6">
        <v>0</v>
      </c>
      <c r="K15" s="6">
        <v>1</v>
      </c>
      <c r="L15" s="6">
        <v>47</v>
      </c>
      <c r="M15" s="6">
        <v>228</v>
      </c>
      <c r="N15" s="3" t="s">
        <v>17</v>
      </c>
    </row>
    <row r="16" spans="1:14" ht="45" x14ac:dyDescent="0.25">
      <c r="A16" s="3" t="s">
        <v>15</v>
      </c>
      <c r="B16" s="3" t="s">
        <v>51</v>
      </c>
      <c r="C16" s="3" t="s">
        <v>14</v>
      </c>
      <c r="D16" s="6">
        <v>2019</v>
      </c>
      <c r="E16" s="6">
        <v>1</v>
      </c>
      <c r="F16" s="6">
        <v>1</v>
      </c>
      <c r="G16" s="6">
        <v>0</v>
      </c>
      <c r="H16" s="6">
        <v>1</v>
      </c>
      <c r="I16" s="6">
        <v>0</v>
      </c>
      <c r="J16" s="6">
        <v>0</v>
      </c>
      <c r="K16" s="6">
        <v>0</v>
      </c>
      <c r="L16" s="6">
        <v>0</v>
      </c>
      <c r="M16" s="6">
        <v>1</v>
      </c>
      <c r="N16" s="3" t="s">
        <v>17</v>
      </c>
    </row>
    <row r="17" spans="1:14" ht="45" x14ac:dyDescent="0.25">
      <c r="A17" s="3" t="s">
        <v>15</v>
      </c>
      <c r="B17" s="3" t="s">
        <v>52</v>
      </c>
      <c r="C17" s="3" t="s">
        <v>14</v>
      </c>
      <c r="D17" s="6">
        <v>2019</v>
      </c>
      <c r="E17" s="6">
        <v>38</v>
      </c>
      <c r="F17" s="6">
        <v>38</v>
      </c>
      <c r="G17" s="6">
        <v>14</v>
      </c>
      <c r="H17" s="6">
        <v>6</v>
      </c>
      <c r="I17" s="6">
        <v>32</v>
      </c>
      <c r="J17" s="6">
        <v>0</v>
      </c>
      <c r="K17" s="6">
        <v>0</v>
      </c>
      <c r="L17" s="6">
        <v>3</v>
      </c>
      <c r="M17" s="6">
        <v>0</v>
      </c>
      <c r="N17" s="3" t="s">
        <v>17</v>
      </c>
    </row>
    <row r="18" spans="1:14" ht="45" x14ac:dyDescent="0.25">
      <c r="A18" s="3" t="s">
        <v>15</v>
      </c>
      <c r="B18" s="3" t="s">
        <v>53</v>
      </c>
      <c r="C18" s="3" t="s">
        <v>14</v>
      </c>
      <c r="D18" s="6">
        <v>2019</v>
      </c>
      <c r="E18" s="6">
        <v>120</v>
      </c>
      <c r="F18" s="6">
        <v>120</v>
      </c>
      <c r="G18" s="6">
        <v>20</v>
      </c>
      <c r="H18" s="6">
        <v>15</v>
      </c>
      <c r="I18" s="6">
        <v>55</v>
      </c>
      <c r="J18" s="6">
        <v>1</v>
      </c>
      <c r="K18" s="6">
        <v>0</v>
      </c>
      <c r="L18" s="6">
        <v>1</v>
      </c>
      <c r="M18" s="6">
        <v>63</v>
      </c>
      <c r="N18" s="3" t="s">
        <v>17</v>
      </c>
    </row>
    <row r="19" spans="1:14" ht="45" x14ac:dyDescent="0.25">
      <c r="A19" s="3" t="s">
        <v>15</v>
      </c>
      <c r="B19" s="3" t="s">
        <v>54</v>
      </c>
      <c r="C19" s="3" t="s">
        <v>14</v>
      </c>
      <c r="D19" s="6">
        <v>2019</v>
      </c>
      <c r="E19" s="6">
        <v>5</v>
      </c>
      <c r="F19" s="6">
        <v>5</v>
      </c>
      <c r="G19" s="6">
        <v>0</v>
      </c>
      <c r="H19" s="6">
        <v>2</v>
      </c>
      <c r="I19" s="6">
        <v>0</v>
      </c>
      <c r="J19" s="6">
        <v>0</v>
      </c>
      <c r="K19" s="6">
        <v>0</v>
      </c>
      <c r="L19" s="6">
        <v>0</v>
      </c>
      <c r="M19" s="6">
        <v>5</v>
      </c>
      <c r="N19" s="3" t="s">
        <v>17</v>
      </c>
    </row>
    <row r="20" spans="1:14" ht="45" x14ac:dyDescent="0.25">
      <c r="A20" s="3" t="s">
        <v>15</v>
      </c>
      <c r="B20" s="3" t="s">
        <v>55</v>
      </c>
      <c r="C20" s="3" t="s">
        <v>14</v>
      </c>
      <c r="D20" s="6">
        <v>2019</v>
      </c>
      <c r="E20" s="6">
        <v>85</v>
      </c>
      <c r="F20" s="6">
        <v>85</v>
      </c>
      <c r="G20" s="6">
        <v>17</v>
      </c>
      <c r="H20" s="6">
        <v>5</v>
      </c>
      <c r="I20" s="6">
        <v>72</v>
      </c>
      <c r="J20" s="6">
        <v>0</v>
      </c>
      <c r="K20" s="6">
        <v>0</v>
      </c>
      <c r="L20" s="6">
        <v>1</v>
      </c>
      <c r="M20" s="6">
        <v>12</v>
      </c>
      <c r="N20" s="3" t="s">
        <v>17</v>
      </c>
    </row>
    <row r="21" spans="1:14" ht="45" x14ac:dyDescent="0.25">
      <c r="A21" s="3" t="s">
        <v>15</v>
      </c>
      <c r="B21" s="3" t="s">
        <v>56</v>
      </c>
      <c r="C21" s="3" t="s">
        <v>14</v>
      </c>
      <c r="D21" s="6">
        <v>2019</v>
      </c>
      <c r="E21" s="6">
        <v>13</v>
      </c>
      <c r="F21" s="6">
        <v>13</v>
      </c>
      <c r="G21" s="6">
        <v>4</v>
      </c>
      <c r="H21" s="6">
        <v>0</v>
      </c>
      <c r="I21" s="6">
        <v>8</v>
      </c>
      <c r="J21" s="6">
        <v>0</v>
      </c>
      <c r="K21" s="6">
        <v>0</v>
      </c>
      <c r="L21" s="6">
        <v>0</v>
      </c>
      <c r="M21" s="6">
        <v>5</v>
      </c>
      <c r="N21" s="3" t="s">
        <v>17</v>
      </c>
    </row>
    <row r="22" spans="1:14" ht="45" x14ac:dyDescent="0.25">
      <c r="A22" s="3" t="s">
        <v>15</v>
      </c>
      <c r="B22" s="3" t="s">
        <v>57</v>
      </c>
      <c r="C22" s="3" t="s">
        <v>14</v>
      </c>
      <c r="D22" s="6">
        <v>2019</v>
      </c>
      <c r="E22" s="6">
        <v>86</v>
      </c>
      <c r="F22" s="6">
        <v>86</v>
      </c>
      <c r="G22" s="6">
        <v>20</v>
      </c>
      <c r="H22" s="6">
        <v>8</v>
      </c>
      <c r="I22" s="6">
        <v>15</v>
      </c>
      <c r="J22" s="6">
        <v>0</v>
      </c>
      <c r="K22" s="6">
        <v>0</v>
      </c>
      <c r="L22" s="6">
        <v>33</v>
      </c>
      <c r="M22" s="6">
        <v>38</v>
      </c>
      <c r="N22" s="3" t="s">
        <v>17</v>
      </c>
    </row>
    <row r="23" spans="1:14" ht="45" x14ac:dyDescent="0.25">
      <c r="A23" s="3" t="s">
        <v>15</v>
      </c>
      <c r="B23" s="3" t="s">
        <v>58</v>
      </c>
      <c r="C23" s="3" t="s">
        <v>14</v>
      </c>
      <c r="D23" s="6">
        <v>2019</v>
      </c>
      <c r="E23" s="6">
        <v>49</v>
      </c>
      <c r="F23" s="6">
        <v>49</v>
      </c>
      <c r="G23" s="6">
        <v>6</v>
      </c>
      <c r="H23" s="6">
        <v>2</v>
      </c>
      <c r="I23" s="6">
        <v>26</v>
      </c>
      <c r="J23" s="6">
        <v>0</v>
      </c>
      <c r="K23" s="6">
        <v>1</v>
      </c>
      <c r="L23" s="6">
        <v>4</v>
      </c>
      <c r="M23" s="6">
        <v>18</v>
      </c>
      <c r="N23" s="3" t="s">
        <v>17</v>
      </c>
    </row>
    <row r="24" spans="1:14" ht="45" x14ac:dyDescent="0.25">
      <c r="A24" s="3" t="s">
        <v>15</v>
      </c>
      <c r="B24" s="3" t="s">
        <v>59</v>
      </c>
      <c r="C24" s="3" t="s">
        <v>14</v>
      </c>
      <c r="D24" s="6">
        <v>2019</v>
      </c>
      <c r="E24" s="6">
        <v>4</v>
      </c>
      <c r="F24" s="6">
        <v>4</v>
      </c>
      <c r="G24" s="6">
        <v>3</v>
      </c>
      <c r="H24" s="6">
        <v>0</v>
      </c>
      <c r="I24" s="6">
        <v>1</v>
      </c>
      <c r="J24" s="6">
        <v>0</v>
      </c>
      <c r="K24" s="6">
        <v>0</v>
      </c>
      <c r="L24" s="6">
        <v>0</v>
      </c>
      <c r="M24" s="6">
        <v>3</v>
      </c>
      <c r="N24" s="3" t="s">
        <v>17</v>
      </c>
    </row>
    <row r="25" spans="1:14" ht="45" x14ac:dyDescent="0.25">
      <c r="A25" s="3" t="s">
        <v>15</v>
      </c>
      <c r="B25" s="3" t="s">
        <v>60</v>
      </c>
      <c r="C25" s="3" t="s">
        <v>14</v>
      </c>
      <c r="D25" s="6">
        <v>2019</v>
      </c>
      <c r="E25" s="6">
        <v>0</v>
      </c>
      <c r="F25" s="6">
        <v>0</v>
      </c>
      <c r="G25" s="6">
        <v>0</v>
      </c>
      <c r="H25" s="6">
        <v>0</v>
      </c>
      <c r="I25" s="6">
        <v>0</v>
      </c>
      <c r="J25" s="6">
        <v>0</v>
      </c>
      <c r="K25" s="6">
        <v>0</v>
      </c>
      <c r="L25" s="6">
        <v>0</v>
      </c>
      <c r="M25" s="6">
        <v>0</v>
      </c>
      <c r="N25" s="3" t="s">
        <v>17</v>
      </c>
    </row>
    <row r="26" spans="1:14" ht="45" x14ac:dyDescent="0.25">
      <c r="A26" s="3" t="s">
        <v>15</v>
      </c>
      <c r="B26" s="3" t="s">
        <v>61</v>
      </c>
      <c r="C26" s="3" t="s">
        <v>14</v>
      </c>
      <c r="D26" s="6">
        <v>2019</v>
      </c>
      <c r="E26" s="6">
        <v>0</v>
      </c>
      <c r="F26" s="6">
        <v>0</v>
      </c>
      <c r="G26" s="6">
        <v>0</v>
      </c>
      <c r="H26" s="6">
        <v>0</v>
      </c>
      <c r="I26" s="6">
        <v>0</v>
      </c>
      <c r="J26" s="6">
        <v>0</v>
      </c>
      <c r="K26" s="6">
        <v>0</v>
      </c>
      <c r="L26" s="6">
        <v>0</v>
      </c>
      <c r="M26" s="6">
        <v>0</v>
      </c>
      <c r="N26" s="3" t="s">
        <v>17</v>
      </c>
    </row>
    <row r="27" spans="1:14" ht="45" x14ac:dyDescent="0.25">
      <c r="A27" s="3" t="s">
        <v>15</v>
      </c>
      <c r="B27" s="3" t="s">
        <v>62</v>
      </c>
      <c r="C27" s="3" t="s">
        <v>14</v>
      </c>
      <c r="D27" s="6">
        <v>2019</v>
      </c>
      <c r="E27" s="6">
        <v>168</v>
      </c>
      <c r="F27" s="6">
        <v>168</v>
      </c>
      <c r="G27" s="6">
        <v>62</v>
      </c>
      <c r="H27" s="6">
        <v>9</v>
      </c>
      <c r="I27" s="6">
        <v>68</v>
      </c>
      <c r="J27" s="6">
        <v>0</v>
      </c>
      <c r="K27" s="6">
        <v>0</v>
      </c>
      <c r="L27" s="6">
        <v>0</v>
      </c>
      <c r="M27" s="6">
        <v>100</v>
      </c>
      <c r="N27" s="3" t="s">
        <v>17</v>
      </c>
    </row>
    <row r="28" spans="1:14" ht="45" x14ac:dyDescent="0.25">
      <c r="A28" s="3" t="s">
        <v>15</v>
      </c>
      <c r="B28" s="3" t="s">
        <v>63</v>
      </c>
      <c r="C28" s="3" t="s">
        <v>14</v>
      </c>
      <c r="D28" s="6">
        <v>2019</v>
      </c>
      <c r="E28" s="6">
        <v>0</v>
      </c>
      <c r="F28" s="6">
        <v>0</v>
      </c>
      <c r="G28" s="6">
        <v>0</v>
      </c>
      <c r="H28" s="6">
        <v>0</v>
      </c>
      <c r="I28" s="6">
        <v>0</v>
      </c>
      <c r="J28" s="6">
        <v>0</v>
      </c>
      <c r="K28" s="6">
        <v>0</v>
      </c>
      <c r="L28" s="6">
        <v>0</v>
      </c>
      <c r="M28" s="6">
        <v>0</v>
      </c>
      <c r="N28" s="3" t="s">
        <v>17</v>
      </c>
    </row>
    <row r="29" spans="1:14" ht="60" x14ac:dyDescent="0.25">
      <c r="A29" s="3" t="s">
        <v>15</v>
      </c>
      <c r="B29" s="3" t="s">
        <v>64</v>
      </c>
      <c r="C29" s="3" t="s">
        <v>14</v>
      </c>
      <c r="D29" s="6">
        <v>2019</v>
      </c>
      <c r="E29" s="6">
        <v>0</v>
      </c>
      <c r="F29" s="6">
        <v>0</v>
      </c>
      <c r="G29" s="6">
        <v>0</v>
      </c>
      <c r="H29" s="6">
        <v>0</v>
      </c>
      <c r="I29" s="6">
        <v>0</v>
      </c>
      <c r="J29" s="6">
        <v>0</v>
      </c>
      <c r="K29" s="6">
        <v>0</v>
      </c>
      <c r="L29" s="6">
        <v>0</v>
      </c>
      <c r="M29" s="6">
        <v>0</v>
      </c>
      <c r="N29" s="3" t="s">
        <v>17</v>
      </c>
    </row>
    <row r="30" spans="1:14" ht="90" x14ac:dyDescent="0.25">
      <c r="A30" s="3" t="s">
        <v>46</v>
      </c>
      <c r="B30" s="3" t="s">
        <v>47</v>
      </c>
      <c r="C30" s="3" t="s">
        <v>14</v>
      </c>
      <c r="D30" s="6">
        <v>2019</v>
      </c>
      <c r="E30" s="6">
        <v>89667</v>
      </c>
      <c r="F30" s="6">
        <v>5360</v>
      </c>
      <c r="G30" s="6">
        <v>629</v>
      </c>
      <c r="H30" s="5">
        <v>0</v>
      </c>
      <c r="I30" s="5">
        <v>0</v>
      </c>
      <c r="J30" s="5">
        <v>0</v>
      </c>
      <c r="K30" s="5">
        <v>0</v>
      </c>
      <c r="L30" s="5">
        <v>0</v>
      </c>
      <c r="M30" s="5">
        <v>0</v>
      </c>
      <c r="N30" s="3" t="s">
        <v>95</v>
      </c>
    </row>
    <row r="31" spans="1:14" ht="45" x14ac:dyDescent="0.25">
      <c r="A31" s="3" t="s">
        <v>46</v>
      </c>
      <c r="B31" s="3" t="s">
        <v>69</v>
      </c>
      <c r="C31" s="3" t="s">
        <v>14</v>
      </c>
      <c r="D31" s="6">
        <v>2019</v>
      </c>
      <c r="E31" s="6">
        <v>0</v>
      </c>
      <c r="F31" s="6">
        <v>0</v>
      </c>
      <c r="G31" s="6">
        <v>0</v>
      </c>
      <c r="H31" s="6">
        <v>0</v>
      </c>
      <c r="I31" s="6">
        <v>0</v>
      </c>
      <c r="J31" s="6">
        <v>0</v>
      </c>
      <c r="K31" s="6">
        <v>0</v>
      </c>
      <c r="L31" s="6">
        <v>0</v>
      </c>
      <c r="M31" s="6">
        <v>0</v>
      </c>
      <c r="N31" s="3" t="s">
        <v>96</v>
      </c>
    </row>
    <row r="32" spans="1:14" ht="45" x14ac:dyDescent="0.25">
      <c r="A32" s="3" t="s">
        <v>46</v>
      </c>
      <c r="B32" s="3" t="s">
        <v>71</v>
      </c>
      <c r="C32" s="3" t="s">
        <v>14</v>
      </c>
      <c r="D32" s="6">
        <v>2019</v>
      </c>
      <c r="E32" s="6">
        <v>0</v>
      </c>
      <c r="F32" s="6">
        <v>0</v>
      </c>
      <c r="G32" s="6">
        <v>0</v>
      </c>
      <c r="H32" s="6">
        <v>0</v>
      </c>
      <c r="I32" s="6">
        <v>0</v>
      </c>
      <c r="J32" s="6">
        <v>0</v>
      </c>
      <c r="K32" s="6">
        <v>0</v>
      </c>
      <c r="L32" s="6">
        <v>0</v>
      </c>
      <c r="M32" s="6">
        <v>0</v>
      </c>
      <c r="N32" s="3" t="s">
        <v>96</v>
      </c>
    </row>
    <row r="33" spans="1:14" ht="45" x14ac:dyDescent="0.25">
      <c r="A33" s="3" t="s">
        <v>46</v>
      </c>
      <c r="B33" s="3" t="s">
        <v>72</v>
      </c>
      <c r="C33" s="3" t="s">
        <v>14</v>
      </c>
      <c r="D33" s="6">
        <v>2019</v>
      </c>
      <c r="E33" s="6">
        <v>0</v>
      </c>
      <c r="F33" s="6">
        <v>0</v>
      </c>
      <c r="G33" s="6">
        <v>0</v>
      </c>
      <c r="H33" s="6">
        <v>0</v>
      </c>
      <c r="I33" s="6">
        <v>0</v>
      </c>
      <c r="J33" s="6">
        <v>0</v>
      </c>
      <c r="K33" s="6">
        <v>0</v>
      </c>
      <c r="L33" s="6">
        <v>0</v>
      </c>
      <c r="M33" s="6">
        <v>0</v>
      </c>
      <c r="N33" s="3" t="s">
        <v>70</v>
      </c>
    </row>
    <row r="34" spans="1:14" ht="45" x14ac:dyDescent="0.25">
      <c r="A34" s="3" t="s">
        <v>46</v>
      </c>
      <c r="B34" s="3" t="s">
        <v>73</v>
      </c>
      <c r="C34" s="3" t="s">
        <v>14</v>
      </c>
      <c r="D34" s="6">
        <v>2019</v>
      </c>
      <c r="E34" s="6">
        <v>0</v>
      </c>
      <c r="F34" s="6">
        <v>0</v>
      </c>
      <c r="G34" s="6">
        <v>0</v>
      </c>
      <c r="H34" s="6">
        <v>0</v>
      </c>
      <c r="I34" s="6">
        <v>0</v>
      </c>
      <c r="J34" s="6">
        <v>0</v>
      </c>
      <c r="K34" s="6">
        <v>0</v>
      </c>
      <c r="L34" s="6">
        <v>0</v>
      </c>
      <c r="M34" s="6">
        <v>0</v>
      </c>
      <c r="N34" s="3" t="s">
        <v>70</v>
      </c>
    </row>
    <row r="35" spans="1:14" ht="45" x14ac:dyDescent="0.25">
      <c r="A35" s="1" t="s">
        <v>46</v>
      </c>
      <c r="B35" s="1" t="s">
        <v>310</v>
      </c>
      <c r="C35" s="1" t="s">
        <v>14</v>
      </c>
      <c r="D35" s="7">
        <v>2019</v>
      </c>
      <c r="E35" s="7">
        <v>4</v>
      </c>
      <c r="F35" s="7">
        <v>4</v>
      </c>
      <c r="G35" s="7">
        <v>2</v>
      </c>
      <c r="H35" s="7">
        <v>0</v>
      </c>
      <c r="I35" s="7">
        <v>1</v>
      </c>
      <c r="J35" s="7">
        <v>0</v>
      </c>
      <c r="K35" s="7">
        <v>0</v>
      </c>
      <c r="L35" s="7">
        <v>3</v>
      </c>
      <c r="M35" s="7">
        <v>0</v>
      </c>
      <c r="N35" s="1" t="s">
        <v>17</v>
      </c>
    </row>
    <row r="36" spans="1:14" ht="135" x14ac:dyDescent="0.25">
      <c r="A36" s="1" t="s">
        <v>46</v>
      </c>
      <c r="B36" s="1" t="s">
        <v>320</v>
      </c>
      <c r="C36" s="1" t="s">
        <v>14</v>
      </c>
      <c r="D36" s="7">
        <v>2019</v>
      </c>
      <c r="E36" s="7">
        <v>215</v>
      </c>
      <c r="F36" s="7">
        <v>111</v>
      </c>
      <c r="G36" s="7">
        <v>14</v>
      </c>
      <c r="H36" s="7">
        <v>0</v>
      </c>
      <c r="I36" s="7">
        <v>0</v>
      </c>
      <c r="J36" s="7">
        <v>0</v>
      </c>
      <c r="K36" s="7">
        <v>0</v>
      </c>
      <c r="L36" s="7">
        <v>0</v>
      </c>
      <c r="M36" s="7">
        <v>0</v>
      </c>
      <c r="N36" s="1" t="s">
        <v>323</v>
      </c>
    </row>
    <row r="37" spans="1:14" ht="45" x14ac:dyDescent="0.25">
      <c r="A37" s="3" t="s">
        <v>25</v>
      </c>
      <c r="B37" s="3" t="s">
        <v>26</v>
      </c>
      <c r="C37" s="3" t="s">
        <v>14</v>
      </c>
      <c r="D37" s="6">
        <v>2019</v>
      </c>
      <c r="E37" s="6">
        <v>1</v>
      </c>
      <c r="F37" s="6">
        <v>1</v>
      </c>
      <c r="G37" s="6">
        <v>0</v>
      </c>
      <c r="H37" s="6">
        <v>0</v>
      </c>
      <c r="I37" s="6">
        <v>1</v>
      </c>
      <c r="J37" s="6">
        <v>0</v>
      </c>
      <c r="K37" s="6">
        <v>0</v>
      </c>
      <c r="L37" s="6">
        <v>0</v>
      </c>
      <c r="M37" s="6">
        <v>0</v>
      </c>
      <c r="N37" s="3" t="s">
        <v>17</v>
      </c>
    </row>
    <row r="38" spans="1:14" ht="45" x14ac:dyDescent="0.25">
      <c r="A38" s="3" t="s">
        <v>25</v>
      </c>
      <c r="B38" s="3" t="s">
        <v>27</v>
      </c>
      <c r="C38" s="3" t="s">
        <v>14</v>
      </c>
      <c r="D38" s="6">
        <v>2019</v>
      </c>
      <c r="E38" s="6">
        <v>8</v>
      </c>
      <c r="F38" s="6">
        <v>4</v>
      </c>
      <c r="G38" s="5" t="s">
        <v>17</v>
      </c>
      <c r="H38" s="6">
        <v>2</v>
      </c>
      <c r="I38" s="6">
        <v>7</v>
      </c>
      <c r="J38" s="6">
        <v>0</v>
      </c>
      <c r="K38" s="6">
        <v>0</v>
      </c>
      <c r="L38" s="6">
        <v>0</v>
      </c>
      <c r="M38" s="6">
        <v>1</v>
      </c>
      <c r="N38" s="3" t="s">
        <v>91</v>
      </c>
    </row>
    <row r="39" spans="1:14" ht="45" x14ac:dyDescent="0.25">
      <c r="A39" s="3" t="s">
        <v>25</v>
      </c>
      <c r="B39" s="3" t="s">
        <v>29</v>
      </c>
      <c r="C39" s="3" t="s">
        <v>14</v>
      </c>
      <c r="D39" s="6">
        <v>2019</v>
      </c>
      <c r="E39" s="6">
        <v>21</v>
      </c>
      <c r="F39" s="6">
        <v>27</v>
      </c>
      <c r="G39" s="6">
        <v>12</v>
      </c>
      <c r="H39" s="6">
        <v>0</v>
      </c>
      <c r="I39" s="6">
        <v>19</v>
      </c>
      <c r="J39" s="6">
        <v>0</v>
      </c>
      <c r="K39" s="6">
        <v>0</v>
      </c>
      <c r="L39" s="6">
        <v>0</v>
      </c>
      <c r="M39" s="6">
        <v>2</v>
      </c>
      <c r="N39" s="3" t="s">
        <v>17</v>
      </c>
    </row>
    <row r="40" spans="1:14" ht="45" x14ac:dyDescent="0.25">
      <c r="A40" s="3" t="s">
        <v>25</v>
      </c>
      <c r="B40" s="3" t="s">
        <v>30</v>
      </c>
      <c r="C40" s="3" t="s">
        <v>14</v>
      </c>
      <c r="D40" s="6">
        <v>2019</v>
      </c>
      <c r="E40" s="6">
        <v>2</v>
      </c>
      <c r="F40" s="6">
        <v>2</v>
      </c>
      <c r="G40" s="6">
        <v>0</v>
      </c>
      <c r="H40" s="6">
        <v>0</v>
      </c>
      <c r="I40" s="6">
        <v>2</v>
      </c>
      <c r="J40" s="6">
        <v>0</v>
      </c>
      <c r="K40" s="6">
        <v>0</v>
      </c>
      <c r="L40" s="6">
        <v>0</v>
      </c>
      <c r="M40" s="6">
        <v>0</v>
      </c>
      <c r="N40" s="3" t="s">
        <v>17</v>
      </c>
    </row>
    <row r="41" spans="1:14" ht="45" x14ac:dyDescent="0.25">
      <c r="A41" s="3" t="s">
        <v>25</v>
      </c>
      <c r="B41" s="3" t="s">
        <v>31</v>
      </c>
      <c r="C41" s="3" t="s">
        <v>14</v>
      </c>
      <c r="D41" s="6">
        <v>2019</v>
      </c>
      <c r="E41" s="6">
        <v>0</v>
      </c>
      <c r="F41" s="6">
        <v>0</v>
      </c>
      <c r="G41" s="6">
        <v>0</v>
      </c>
      <c r="H41" s="6">
        <v>0</v>
      </c>
      <c r="I41" s="6">
        <v>0</v>
      </c>
      <c r="J41" s="6">
        <v>0</v>
      </c>
      <c r="K41" s="6">
        <v>0</v>
      </c>
      <c r="L41" s="6">
        <v>0</v>
      </c>
      <c r="M41" s="6">
        <v>0</v>
      </c>
      <c r="N41" s="3" t="s">
        <v>17</v>
      </c>
    </row>
    <row r="42" spans="1:14" ht="45" x14ac:dyDescent="0.25">
      <c r="A42" s="3" t="s">
        <v>25</v>
      </c>
      <c r="B42" s="3" t="s">
        <v>32</v>
      </c>
      <c r="C42" s="3" t="s">
        <v>14</v>
      </c>
      <c r="D42" s="6">
        <v>2019</v>
      </c>
      <c r="E42" s="6">
        <v>5</v>
      </c>
      <c r="F42" s="6">
        <v>5</v>
      </c>
      <c r="G42" s="6">
        <v>0</v>
      </c>
      <c r="H42" s="6">
        <v>0</v>
      </c>
      <c r="I42" s="6">
        <v>5</v>
      </c>
      <c r="J42" s="6">
        <v>0</v>
      </c>
      <c r="K42" s="6">
        <v>0</v>
      </c>
      <c r="L42" s="6">
        <v>0</v>
      </c>
      <c r="M42" s="6">
        <v>0</v>
      </c>
      <c r="N42" s="3" t="s">
        <v>17</v>
      </c>
    </row>
    <row r="43" spans="1:14" ht="198.75" customHeight="1" x14ac:dyDescent="0.25">
      <c r="A43" s="3" t="s">
        <v>25</v>
      </c>
      <c r="B43" s="3" t="s">
        <v>33</v>
      </c>
      <c r="C43" s="3" t="s">
        <v>14</v>
      </c>
      <c r="D43" s="6">
        <v>2019</v>
      </c>
      <c r="E43" s="6">
        <v>14</v>
      </c>
      <c r="F43" s="6">
        <v>11</v>
      </c>
      <c r="G43" s="6">
        <v>0</v>
      </c>
      <c r="H43" s="6">
        <v>0</v>
      </c>
      <c r="I43" s="6">
        <v>14</v>
      </c>
      <c r="J43" s="6">
        <v>0</v>
      </c>
      <c r="K43" s="6">
        <v>0</v>
      </c>
      <c r="L43" s="6">
        <v>0</v>
      </c>
      <c r="M43" s="6">
        <v>0</v>
      </c>
      <c r="N43" s="3" t="s">
        <v>92</v>
      </c>
    </row>
    <row r="44" spans="1:14" ht="45" x14ac:dyDescent="0.25">
      <c r="A44" s="3" t="s">
        <v>25</v>
      </c>
      <c r="B44" s="3" t="s">
        <v>34</v>
      </c>
      <c r="C44" s="3" t="s">
        <v>14</v>
      </c>
      <c r="D44" s="6">
        <v>2019</v>
      </c>
      <c r="E44" s="6">
        <v>2</v>
      </c>
      <c r="F44" s="6">
        <v>2</v>
      </c>
      <c r="G44" s="6">
        <v>0</v>
      </c>
      <c r="H44" s="6">
        <v>0</v>
      </c>
      <c r="I44" s="6">
        <v>2</v>
      </c>
      <c r="J44" s="6">
        <v>0</v>
      </c>
      <c r="K44" s="6">
        <v>0</v>
      </c>
      <c r="L44" s="6">
        <v>0</v>
      </c>
      <c r="M44" s="6">
        <v>0</v>
      </c>
      <c r="N44" s="3" t="s">
        <v>17</v>
      </c>
    </row>
    <row r="45" spans="1:14" ht="45" x14ac:dyDescent="0.25">
      <c r="A45" s="3" t="s">
        <v>25</v>
      </c>
      <c r="B45" s="3" t="s">
        <v>36</v>
      </c>
      <c r="C45" s="3" t="s">
        <v>14</v>
      </c>
      <c r="D45" s="6">
        <v>2019</v>
      </c>
      <c r="E45" s="6">
        <v>16</v>
      </c>
      <c r="F45" s="6">
        <v>11</v>
      </c>
      <c r="G45" s="6">
        <v>4</v>
      </c>
      <c r="H45" s="6">
        <v>2</v>
      </c>
      <c r="I45" s="6">
        <v>14</v>
      </c>
      <c r="J45" s="6">
        <v>0</v>
      </c>
      <c r="K45" s="6">
        <v>0</v>
      </c>
      <c r="L45" s="6">
        <v>0</v>
      </c>
      <c r="M45" s="6">
        <v>2</v>
      </c>
      <c r="N45" s="3" t="s">
        <v>17</v>
      </c>
    </row>
    <row r="46" spans="1:14" ht="45" x14ac:dyDescent="0.25">
      <c r="A46" s="5" t="s">
        <v>25</v>
      </c>
      <c r="B46" s="5" t="s">
        <v>37</v>
      </c>
      <c r="C46" s="5" t="s">
        <v>14</v>
      </c>
      <c r="D46" s="6">
        <v>2019</v>
      </c>
      <c r="E46" s="6">
        <v>33</v>
      </c>
      <c r="F46" s="6">
        <v>8</v>
      </c>
      <c r="G46" s="6">
        <v>8</v>
      </c>
      <c r="H46" s="6">
        <v>0</v>
      </c>
      <c r="I46" s="6">
        <v>1</v>
      </c>
      <c r="J46" s="6">
        <v>0</v>
      </c>
      <c r="K46" s="6">
        <v>0</v>
      </c>
      <c r="L46" s="6">
        <v>0</v>
      </c>
      <c r="M46" s="6">
        <v>32</v>
      </c>
      <c r="N46" s="5" t="s">
        <v>93</v>
      </c>
    </row>
    <row r="47" spans="1:14" ht="60" x14ac:dyDescent="0.25">
      <c r="A47" s="5" t="s">
        <v>21</v>
      </c>
      <c r="B47" s="5" t="s">
        <v>22</v>
      </c>
      <c r="C47" s="5" t="s">
        <v>14</v>
      </c>
      <c r="D47" s="6">
        <v>2019</v>
      </c>
      <c r="E47" s="6">
        <v>0</v>
      </c>
      <c r="F47" s="6">
        <v>0</v>
      </c>
      <c r="G47" s="6">
        <v>0</v>
      </c>
      <c r="H47" s="6">
        <v>0</v>
      </c>
      <c r="I47" s="6">
        <v>0</v>
      </c>
      <c r="J47" s="6">
        <v>0</v>
      </c>
      <c r="K47" s="6">
        <v>0</v>
      </c>
      <c r="L47" s="6">
        <v>0</v>
      </c>
      <c r="M47" s="6">
        <v>0</v>
      </c>
      <c r="N47" s="5" t="s">
        <v>90</v>
      </c>
    </row>
  </sheetData>
  <autoFilter ref="A1:N45">
    <filterColumn colId="13">
      <colorFilter dxfId="4" cellColor="0"/>
    </filterColumn>
    <sortState ref="A2:N47">
      <sortCondition ref="A1:A4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47"/>
  <sheetViews>
    <sheetView workbookViewId="0">
      <pane ySplit="1" topLeftCell="A82" activePane="bottomLeft" state="frozen"/>
      <selection pane="bottomLeft" activeCell="P95" sqref="D92:P95"/>
    </sheetView>
  </sheetViews>
  <sheetFormatPr defaultRowHeight="15" x14ac:dyDescent="0.25"/>
  <cols>
    <col min="1" max="1" width="18.7109375" customWidth="1"/>
    <col min="2" max="2" width="14" customWidth="1"/>
    <col min="16" max="16" width="41.7109375" customWidth="1"/>
  </cols>
  <sheetData>
    <row r="1" spans="1:16" ht="225" x14ac:dyDescent="0.25">
      <c r="A1" s="4" t="s">
        <v>0</v>
      </c>
      <c r="B1" s="4" t="s">
        <v>1</v>
      </c>
      <c r="C1" s="4" t="s">
        <v>2</v>
      </c>
      <c r="D1" s="4" t="s">
        <v>3</v>
      </c>
      <c r="E1" s="4" t="s">
        <v>115</v>
      </c>
      <c r="F1" s="4" t="s">
        <v>116</v>
      </c>
      <c r="G1" s="4" t="s">
        <v>117</v>
      </c>
      <c r="H1" s="4" t="s">
        <v>118</v>
      </c>
      <c r="I1" s="4" t="s">
        <v>119</v>
      </c>
      <c r="J1" s="4" t="s">
        <v>120</v>
      </c>
      <c r="K1" s="4" t="s">
        <v>121</v>
      </c>
      <c r="L1" s="4" t="s">
        <v>122</v>
      </c>
      <c r="M1" s="4" t="s">
        <v>123</v>
      </c>
      <c r="N1" s="4" t="s">
        <v>124</v>
      </c>
      <c r="O1" s="4" t="s">
        <v>125</v>
      </c>
      <c r="P1" s="4" t="s">
        <v>11</v>
      </c>
    </row>
    <row r="2" spans="1:16" ht="90" x14ac:dyDescent="0.25">
      <c r="A2" s="4" t="s">
        <v>12</v>
      </c>
      <c r="B2" s="4" t="s">
        <v>13</v>
      </c>
      <c r="C2" s="4" t="s">
        <v>14</v>
      </c>
      <c r="D2" s="6">
        <v>2019</v>
      </c>
      <c r="E2" s="6">
        <v>0</v>
      </c>
      <c r="F2" s="6">
        <v>0</v>
      </c>
      <c r="G2" s="6">
        <v>0</v>
      </c>
      <c r="H2" s="6">
        <v>0</v>
      </c>
      <c r="I2" s="6">
        <v>0</v>
      </c>
      <c r="J2" s="6">
        <v>0</v>
      </c>
      <c r="K2" s="6">
        <v>0</v>
      </c>
      <c r="L2" s="6">
        <v>0</v>
      </c>
      <c r="M2" s="6">
        <v>0</v>
      </c>
      <c r="N2" s="6">
        <v>0</v>
      </c>
      <c r="O2" s="6">
        <v>0</v>
      </c>
      <c r="P2" s="4" t="s">
        <v>17</v>
      </c>
    </row>
    <row r="3" spans="1:16" ht="45" x14ac:dyDescent="0.25">
      <c r="A3" s="4" t="s">
        <v>15</v>
      </c>
      <c r="B3" s="4" t="s">
        <v>16</v>
      </c>
      <c r="C3" s="4" t="s">
        <v>14</v>
      </c>
      <c r="D3" s="6">
        <v>2019</v>
      </c>
      <c r="E3" s="4" t="s">
        <v>17</v>
      </c>
      <c r="F3" s="4" t="s">
        <v>17</v>
      </c>
      <c r="G3" s="4" t="s">
        <v>17</v>
      </c>
      <c r="H3" s="4" t="s">
        <v>17</v>
      </c>
      <c r="I3" s="4" t="s">
        <v>17</v>
      </c>
      <c r="J3" s="4" t="s">
        <v>17</v>
      </c>
      <c r="K3" s="4" t="s">
        <v>17</v>
      </c>
      <c r="L3" s="4" t="s">
        <v>17</v>
      </c>
      <c r="M3" s="4" t="s">
        <v>17</v>
      </c>
      <c r="N3" s="4" t="s">
        <v>17</v>
      </c>
      <c r="O3" s="4" t="s">
        <v>17</v>
      </c>
      <c r="P3" s="4" t="s">
        <v>108</v>
      </c>
    </row>
    <row r="4" spans="1:16" ht="45" x14ac:dyDescent="0.25">
      <c r="A4" s="4" t="s">
        <v>15</v>
      </c>
      <c r="B4" s="4" t="s">
        <v>19</v>
      </c>
      <c r="C4" s="4" t="s">
        <v>14</v>
      </c>
      <c r="D4" s="6">
        <v>2019</v>
      </c>
      <c r="E4" s="4" t="s">
        <v>17</v>
      </c>
      <c r="F4" s="4" t="s">
        <v>17</v>
      </c>
      <c r="G4" s="4" t="s">
        <v>17</v>
      </c>
      <c r="H4" s="4" t="s">
        <v>17</v>
      </c>
      <c r="I4" s="4" t="s">
        <v>17</v>
      </c>
      <c r="J4" s="4" t="s">
        <v>17</v>
      </c>
      <c r="K4" s="4" t="s">
        <v>17</v>
      </c>
      <c r="L4" s="4" t="s">
        <v>17</v>
      </c>
      <c r="M4" s="4" t="s">
        <v>17</v>
      </c>
      <c r="N4" s="4" t="s">
        <v>17</v>
      </c>
      <c r="O4" s="4" t="s">
        <v>17</v>
      </c>
      <c r="P4" s="4" t="s">
        <v>108</v>
      </c>
    </row>
    <row r="5" spans="1:16" ht="60" x14ac:dyDescent="0.25">
      <c r="A5" s="4" t="s">
        <v>21</v>
      </c>
      <c r="B5" s="4" t="s">
        <v>22</v>
      </c>
      <c r="C5" s="4" t="s">
        <v>14</v>
      </c>
      <c r="D5" s="6">
        <v>2019</v>
      </c>
      <c r="E5" s="6">
        <v>0</v>
      </c>
      <c r="F5" s="6">
        <v>0</v>
      </c>
      <c r="G5" s="6">
        <v>0</v>
      </c>
      <c r="H5" s="6">
        <v>0</v>
      </c>
      <c r="I5" s="6">
        <v>0</v>
      </c>
      <c r="J5" s="6">
        <v>0</v>
      </c>
      <c r="K5" s="6">
        <v>0</v>
      </c>
      <c r="L5" s="6">
        <v>0</v>
      </c>
      <c r="M5" s="6">
        <v>0</v>
      </c>
      <c r="N5" s="6">
        <v>0</v>
      </c>
      <c r="O5" s="6">
        <v>0</v>
      </c>
      <c r="P5" s="4" t="s">
        <v>126</v>
      </c>
    </row>
    <row r="6" spans="1:16" ht="45" x14ac:dyDescent="0.25">
      <c r="A6" s="4" t="s">
        <v>15</v>
      </c>
      <c r="B6" s="4" t="s">
        <v>24</v>
      </c>
      <c r="C6" s="4" t="s">
        <v>14</v>
      </c>
      <c r="D6" s="6">
        <v>2019</v>
      </c>
      <c r="E6" s="4" t="s">
        <v>17</v>
      </c>
      <c r="F6" s="4" t="s">
        <v>17</v>
      </c>
      <c r="G6" s="4" t="s">
        <v>17</v>
      </c>
      <c r="H6" s="4" t="s">
        <v>17</v>
      </c>
      <c r="I6" s="4" t="s">
        <v>17</v>
      </c>
      <c r="J6" s="4" t="s">
        <v>17</v>
      </c>
      <c r="K6" s="4" t="s">
        <v>17</v>
      </c>
      <c r="L6" s="4" t="s">
        <v>17</v>
      </c>
      <c r="M6" s="4" t="s">
        <v>17</v>
      </c>
      <c r="N6" s="4" t="s">
        <v>17</v>
      </c>
      <c r="O6" s="4" t="s">
        <v>17</v>
      </c>
      <c r="P6" s="4" t="s">
        <v>108</v>
      </c>
    </row>
    <row r="7" spans="1:16" ht="30" x14ac:dyDescent="0.25">
      <c r="A7" s="4" t="s">
        <v>25</v>
      </c>
      <c r="B7" s="4" t="s">
        <v>26</v>
      </c>
      <c r="C7" s="4" t="s">
        <v>14</v>
      </c>
      <c r="D7" s="6">
        <v>2019</v>
      </c>
      <c r="E7" s="6">
        <v>0</v>
      </c>
      <c r="F7" s="6">
        <v>0</v>
      </c>
      <c r="G7" s="6">
        <v>0</v>
      </c>
      <c r="H7" s="6">
        <v>0</v>
      </c>
      <c r="I7" s="6">
        <v>0</v>
      </c>
      <c r="J7" s="6">
        <v>0</v>
      </c>
      <c r="K7" s="6">
        <v>0</v>
      </c>
      <c r="L7" s="6">
        <v>0</v>
      </c>
      <c r="M7" s="6">
        <v>0</v>
      </c>
      <c r="N7" s="6">
        <v>0</v>
      </c>
      <c r="O7" s="6">
        <v>0</v>
      </c>
      <c r="P7" s="4" t="s">
        <v>17</v>
      </c>
    </row>
    <row r="8" spans="1:16" ht="60" x14ac:dyDescent="0.25">
      <c r="A8" s="4" t="s">
        <v>25</v>
      </c>
      <c r="B8" s="4" t="s">
        <v>27</v>
      </c>
      <c r="C8" s="4" t="s">
        <v>14</v>
      </c>
      <c r="D8" s="6">
        <v>2019</v>
      </c>
      <c r="E8" s="6">
        <v>0</v>
      </c>
      <c r="F8" s="6">
        <v>0</v>
      </c>
      <c r="G8" s="6">
        <v>0</v>
      </c>
      <c r="H8" s="6">
        <v>0</v>
      </c>
      <c r="I8" s="6">
        <v>0</v>
      </c>
      <c r="J8" s="6">
        <v>0</v>
      </c>
      <c r="K8" s="6">
        <v>0</v>
      </c>
      <c r="L8" s="6">
        <v>0</v>
      </c>
      <c r="M8" s="6">
        <v>0</v>
      </c>
      <c r="N8" s="6">
        <v>0</v>
      </c>
      <c r="O8" s="6">
        <v>0</v>
      </c>
      <c r="P8" s="4" t="s">
        <v>17</v>
      </c>
    </row>
    <row r="9" spans="1:16" ht="30" x14ac:dyDescent="0.25">
      <c r="A9" s="4" t="s">
        <v>25</v>
      </c>
      <c r="B9" s="4" t="s">
        <v>29</v>
      </c>
      <c r="C9" s="4" t="s">
        <v>14</v>
      </c>
      <c r="D9" s="6">
        <v>2019</v>
      </c>
      <c r="E9" s="6">
        <v>0</v>
      </c>
      <c r="F9" s="6">
        <v>0</v>
      </c>
      <c r="G9" s="6">
        <v>0</v>
      </c>
      <c r="H9" s="6">
        <v>0</v>
      </c>
      <c r="I9" s="6">
        <v>0</v>
      </c>
      <c r="J9" s="6">
        <v>0</v>
      </c>
      <c r="K9" s="6">
        <v>0</v>
      </c>
      <c r="L9" s="6">
        <v>0</v>
      </c>
      <c r="M9" s="6">
        <v>0</v>
      </c>
      <c r="N9" s="6">
        <v>0</v>
      </c>
      <c r="O9" s="6">
        <v>0</v>
      </c>
      <c r="P9" s="4" t="s">
        <v>17</v>
      </c>
    </row>
    <row r="10" spans="1:16" ht="45" x14ac:dyDescent="0.25">
      <c r="A10" s="4" t="s">
        <v>25</v>
      </c>
      <c r="B10" s="4" t="s">
        <v>30</v>
      </c>
      <c r="C10" s="4" t="s">
        <v>14</v>
      </c>
      <c r="D10" s="6">
        <v>2019</v>
      </c>
      <c r="E10" s="6">
        <v>0</v>
      </c>
      <c r="F10" s="6">
        <v>0</v>
      </c>
      <c r="G10" s="6">
        <v>0</v>
      </c>
      <c r="H10" s="6">
        <v>0</v>
      </c>
      <c r="I10" s="6">
        <v>0</v>
      </c>
      <c r="J10" s="6">
        <v>0</v>
      </c>
      <c r="K10" s="6">
        <v>0</v>
      </c>
      <c r="L10" s="6">
        <v>0</v>
      </c>
      <c r="M10" s="6">
        <v>0</v>
      </c>
      <c r="N10" s="6">
        <v>0</v>
      </c>
      <c r="O10" s="6">
        <v>0</v>
      </c>
      <c r="P10" s="4" t="s">
        <v>17</v>
      </c>
    </row>
    <row r="11" spans="1:16" ht="30" x14ac:dyDescent="0.25">
      <c r="A11" s="4" t="s">
        <v>25</v>
      </c>
      <c r="B11" s="4" t="s">
        <v>31</v>
      </c>
      <c r="C11" s="4" t="s">
        <v>14</v>
      </c>
      <c r="D11" s="6">
        <v>2019</v>
      </c>
      <c r="E11" s="6">
        <v>0</v>
      </c>
      <c r="F11" s="6">
        <v>0</v>
      </c>
      <c r="G11" s="6">
        <v>0</v>
      </c>
      <c r="H11" s="6">
        <v>0</v>
      </c>
      <c r="I11" s="6">
        <v>0</v>
      </c>
      <c r="J11" s="6">
        <v>0</v>
      </c>
      <c r="K11" s="6">
        <v>0</v>
      </c>
      <c r="L11" s="6">
        <v>0</v>
      </c>
      <c r="M11" s="6">
        <v>0</v>
      </c>
      <c r="N11" s="6">
        <v>0</v>
      </c>
      <c r="O11" s="6">
        <v>0</v>
      </c>
      <c r="P11" s="4" t="s">
        <v>17</v>
      </c>
    </row>
    <row r="12" spans="1:16" ht="60" x14ac:dyDescent="0.25">
      <c r="A12" s="4" t="s">
        <v>25</v>
      </c>
      <c r="B12" s="4" t="s">
        <v>32</v>
      </c>
      <c r="C12" s="4" t="s">
        <v>14</v>
      </c>
      <c r="D12" s="6">
        <v>2019</v>
      </c>
      <c r="E12" s="6">
        <v>0</v>
      </c>
      <c r="F12" s="6">
        <v>0</v>
      </c>
      <c r="G12" s="6">
        <v>0</v>
      </c>
      <c r="H12" s="6">
        <v>0</v>
      </c>
      <c r="I12" s="6">
        <v>0</v>
      </c>
      <c r="J12" s="6">
        <v>0</v>
      </c>
      <c r="K12" s="6">
        <v>0</v>
      </c>
      <c r="L12" s="6">
        <v>0</v>
      </c>
      <c r="M12" s="6">
        <v>0</v>
      </c>
      <c r="N12" s="6">
        <v>0</v>
      </c>
      <c r="O12" s="6">
        <v>0</v>
      </c>
      <c r="P12" s="4" t="s">
        <v>17</v>
      </c>
    </row>
    <row r="13" spans="1:16" ht="30" x14ac:dyDescent="0.25">
      <c r="A13" s="4" t="s">
        <v>25</v>
      </c>
      <c r="B13" s="4" t="s">
        <v>33</v>
      </c>
      <c r="C13" s="4" t="s">
        <v>14</v>
      </c>
      <c r="D13" s="6">
        <v>2019</v>
      </c>
      <c r="E13" s="6">
        <v>0</v>
      </c>
      <c r="F13" s="6">
        <v>0</v>
      </c>
      <c r="G13" s="6">
        <v>0</v>
      </c>
      <c r="H13" s="6">
        <v>0</v>
      </c>
      <c r="I13" s="6">
        <v>0</v>
      </c>
      <c r="J13" s="6">
        <v>0</v>
      </c>
      <c r="K13" s="6">
        <v>0</v>
      </c>
      <c r="L13" s="6">
        <v>0</v>
      </c>
      <c r="M13" s="6">
        <v>0</v>
      </c>
      <c r="N13" s="6">
        <v>0</v>
      </c>
      <c r="O13" s="6">
        <v>0</v>
      </c>
      <c r="P13" s="4" t="s">
        <v>17</v>
      </c>
    </row>
    <row r="14" spans="1:16" ht="30" x14ac:dyDescent="0.25">
      <c r="A14" s="4" t="s">
        <v>25</v>
      </c>
      <c r="B14" s="4" t="s">
        <v>34</v>
      </c>
      <c r="C14" s="4" t="s">
        <v>14</v>
      </c>
      <c r="D14" s="6">
        <v>2019</v>
      </c>
      <c r="E14" s="6">
        <v>0</v>
      </c>
      <c r="F14" s="6">
        <v>0</v>
      </c>
      <c r="G14" s="6">
        <v>0</v>
      </c>
      <c r="H14" s="6">
        <v>0</v>
      </c>
      <c r="I14" s="6">
        <v>0</v>
      </c>
      <c r="J14" s="6">
        <v>0</v>
      </c>
      <c r="K14" s="6">
        <v>0</v>
      </c>
      <c r="L14" s="6">
        <v>0</v>
      </c>
      <c r="M14" s="6">
        <v>0</v>
      </c>
      <c r="N14" s="6">
        <v>0</v>
      </c>
      <c r="O14" s="6">
        <v>0</v>
      </c>
      <c r="P14" s="4" t="s">
        <v>17</v>
      </c>
    </row>
    <row r="15" spans="1:16" ht="30" x14ac:dyDescent="0.25">
      <c r="A15" s="4" t="s">
        <v>25</v>
      </c>
      <c r="B15" s="4" t="s">
        <v>36</v>
      </c>
      <c r="C15" s="4" t="s">
        <v>14</v>
      </c>
      <c r="D15" s="6">
        <v>2019</v>
      </c>
      <c r="E15" s="6">
        <v>0</v>
      </c>
      <c r="F15" s="6">
        <v>0</v>
      </c>
      <c r="G15" s="6">
        <v>0</v>
      </c>
      <c r="H15" s="6">
        <v>0</v>
      </c>
      <c r="I15" s="6">
        <v>0</v>
      </c>
      <c r="J15" s="6">
        <v>0</v>
      </c>
      <c r="K15" s="6">
        <v>0</v>
      </c>
      <c r="L15" s="6">
        <v>0</v>
      </c>
      <c r="M15" s="6">
        <v>0</v>
      </c>
      <c r="N15" s="6">
        <v>0</v>
      </c>
      <c r="O15" s="6">
        <v>0</v>
      </c>
      <c r="P15" s="4" t="s">
        <v>17</v>
      </c>
    </row>
    <row r="16" spans="1:16" ht="30" x14ac:dyDescent="0.25">
      <c r="A16" s="4" t="s">
        <v>25</v>
      </c>
      <c r="B16" s="4" t="s">
        <v>37</v>
      </c>
      <c r="C16" s="4" t="s">
        <v>14</v>
      </c>
      <c r="D16" s="6">
        <v>2019</v>
      </c>
      <c r="E16" s="6">
        <v>0</v>
      </c>
      <c r="F16" s="6">
        <v>0</v>
      </c>
      <c r="G16" s="6">
        <v>0</v>
      </c>
      <c r="H16" s="6">
        <v>0</v>
      </c>
      <c r="I16" s="6">
        <v>0</v>
      </c>
      <c r="J16" s="6">
        <v>0</v>
      </c>
      <c r="K16" s="6">
        <v>0</v>
      </c>
      <c r="L16" s="6">
        <v>0</v>
      </c>
      <c r="M16" s="6">
        <v>0</v>
      </c>
      <c r="N16" s="6">
        <v>0</v>
      </c>
      <c r="O16" s="6">
        <v>0</v>
      </c>
      <c r="P16" s="4" t="s">
        <v>17</v>
      </c>
    </row>
    <row r="17" spans="1:16" ht="105" x14ac:dyDescent="0.25">
      <c r="A17" s="45" t="s">
        <v>38</v>
      </c>
      <c r="B17" s="45" t="s">
        <v>39</v>
      </c>
      <c r="C17" s="45" t="s">
        <v>14</v>
      </c>
      <c r="D17" s="46">
        <v>2019</v>
      </c>
      <c r="E17" s="46">
        <v>103</v>
      </c>
      <c r="F17" s="46">
        <v>488</v>
      </c>
      <c r="G17" s="46">
        <v>0</v>
      </c>
      <c r="H17" s="46">
        <v>0</v>
      </c>
      <c r="I17" s="46">
        <v>488</v>
      </c>
      <c r="J17" s="46">
        <v>0</v>
      </c>
      <c r="K17" s="46">
        <v>0</v>
      </c>
      <c r="L17" s="46">
        <v>0</v>
      </c>
      <c r="M17" s="46">
        <v>0</v>
      </c>
      <c r="N17" s="46">
        <v>0</v>
      </c>
      <c r="O17" s="46">
        <v>0</v>
      </c>
      <c r="P17" s="45" t="s">
        <v>127</v>
      </c>
    </row>
    <row r="18" spans="1:16" ht="45" x14ac:dyDescent="0.25">
      <c r="A18" s="4" t="s">
        <v>38</v>
      </c>
      <c r="B18" s="4" t="s">
        <v>41</v>
      </c>
      <c r="C18" s="4" t="s">
        <v>14</v>
      </c>
      <c r="D18" s="6">
        <v>2019</v>
      </c>
      <c r="E18" s="4" t="s">
        <v>98</v>
      </c>
      <c r="F18" s="4" t="s">
        <v>98</v>
      </c>
      <c r="G18" s="4" t="s">
        <v>98</v>
      </c>
      <c r="H18" s="4" t="s">
        <v>98</v>
      </c>
      <c r="I18" s="4" t="s">
        <v>98</v>
      </c>
      <c r="J18" s="4" t="s">
        <v>98</v>
      </c>
      <c r="K18" s="4" t="s">
        <v>98</v>
      </c>
      <c r="L18" s="4" t="s">
        <v>98</v>
      </c>
      <c r="M18" s="4" t="s">
        <v>98</v>
      </c>
      <c r="N18" s="4" t="s">
        <v>98</v>
      </c>
      <c r="O18" s="4" t="s">
        <v>98</v>
      </c>
      <c r="P18" s="4" t="s">
        <v>98</v>
      </c>
    </row>
    <row r="19" spans="1:16" ht="90" x14ac:dyDescent="0.25">
      <c r="A19" s="4" t="s">
        <v>38</v>
      </c>
      <c r="B19" s="4" t="s">
        <v>43</v>
      </c>
      <c r="C19" s="4" t="s">
        <v>14</v>
      </c>
      <c r="D19" s="6">
        <v>2019</v>
      </c>
      <c r="E19" s="4" t="s">
        <v>17</v>
      </c>
      <c r="F19" s="4" t="s">
        <v>17</v>
      </c>
      <c r="G19" s="4" t="s">
        <v>17</v>
      </c>
      <c r="H19" s="4" t="s">
        <v>17</v>
      </c>
      <c r="I19" s="4" t="s">
        <v>17</v>
      </c>
      <c r="J19" s="4" t="s">
        <v>17</v>
      </c>
      <c r="K19" s="4" t="s">
        <v>17</v>
      </c>
      <c r="L19" s="4" t="s">
        <v>17</v>
      </c>
      <c r="M19" s="4" t="s">
        <v>17</v>
      </c>
      <c r="N19" s="4" t="s">
        <v>17</v>
      </c>
      <c r="O19" s="4" t="s">
        <v>17</v>
      </c>
      <c r="P19" s="4" t="s">
        <v>128</v>
      </c>
    </row>
    <row r="20" spans="1:16" ht="60" x14ac:dyDescent="0.25">
      <c r="A20" s="45" t="s">
        <v>38</v>
      </c>
      <c r="B20" s="45" t="s">
        <v>45</v>
      </c>
      <c r="C20" s="45" t="s">
        <v>14</v>
      </c>
      <c r="D20" s="46">
        <v>2019</v>
      </c>
      <c r="E20" s="46">
        <v>98</v>
      </c>
      <c r="F20" s="46">
        <v>98</v>
      </c>
      <c r="G20" s="46">
        <v>42</v>
      </c>
      <c r="H20" s="46">
        <v>0</v>
      </c>
      <c r="I20" s="46">
        <v>56</v>
      </c>
      <c r="J20" s="46">
        <v>0</v>
      </c>
      <c r="K20" s="46">
        <v>0</v>
      </c>
      <c r="L20" s="46">
        <v>56</v>
      </c>
      <c r="M20" s="46">
        <v>277536</v>
      </c>
      <c r="N20" s="46">
        <v>0</v>
      </c>
      <c r="O20" s="46">
        <v>0</v>
      </c>
      <c r="P20" s="45" t="s">
        <v>17</v>
      </c>
    </row>
    <row r="21" spans="1:16" ht="30" x14ac:dyDescent="0.25">
      <c r="A21" s="4" t="s">
        <v>46</v>
      </c>
      <c r="B21" s="4" t="s">
        <v>47</v>
      </c>
      <c r="C21" s="4" t="s">
        <v>14</v>
      </c>
      <c r="D21" s="6">
        <v>2019</v>
      </c>
      <c r="E21" s="4" t="s">
        <v>17</v>
      </c>
      <c r="F21" s="4" t="s">
        <v>17</v>
      </c>
      <c r="G21" s="4" t="s">
        <v>17</v>
      </c>
      <c r="H21" s="4" t="s">
        <v>17</v>
      </c>
      <c r="I21" s="4" t="s">
        <v>17</v>
      </c>
      <c r="J21" s="4" t="s">
        <v>17</v>
      </c>
      <c r="K21" s="4" t="s">
        <v>17</v>
      </c>
      <c r="L21" s="4" t="s">
        <v>17</v>
      </c>
      <c r="M21" s="4" t="s">
        <v>17</v>
      </c>
      <c r="N21" s="4" t="s">
        <v>17</v>
      </c>
      <c r="O21" s="4" t="s">
        <v>17</v>
      </c>
      <c r="P21" s="4" t="s">
        <v>129</v>
      </c>
    </row>
    <row r="22" spans="1:16" ht="45" x14ac:dyDescent="0.25">
      <c r="A22" s="4" t="s">
        <v>15</v>
      </c>
      <c r="B22" s="4" t="s">
        <v>49</v>
      </c>
      <c r="C22" s="4" t="s">
        <v>14</v>
      </c>
      <c r="D22" s="6">
        <v>2019</v>
      </c>
      <c r="E22" s="4" t="s">
        <v>17</v>
      </c>
      <c r="F22" s="4" t="s">
        <v>17</v>
      </c>
      <c r="G22" s="4" t="s">
        <v>17</v>
      </c>
      <c r="H22" s="4" t="s">
        <v>17</v>
      </c>
      <c r="I22" s="4" t="s">
        <v>17</v>
      </c>
      <c r="J22" s="4" t="s">
        <v>17</v>
      </c>
      <c r="K22" s="4" t="s">
        <v>17</v>
      </c>
      <c r="L22" s="4" t="s">
        <v>17</v>
      </c>
      <c r="M22" s="4" t="s">
        <v>17</v>
      </c>
      <c r="N22" s="4" t="s">
        <v>17</v>
      </c>
      <c r="O22" s="4" t="s">
        <v>17</v>
      </c>
      <c r="P22" s="4" t="s">
        <v>130</v>
      </c>
    </row>
    <row r="23" spans="1:16" ht="45" x14ac:dyDescent="0.25">
      <c r="A23" s="4" t="s">
        <v>15</v>
      </c>
      <c r="B23" s="4" t="s">
        <v>50</v>
      </c>
      <c r="C23" s="4" t="s">
        <v>14</v>
      </c>
      <c r="D23" s="6">
        <v>2019</v>
      </c>
      <c r="E23" s="4" t="s">
        <v>17</v>
      </c>
      <c r="F23" s="4" t="s">
        <v>17</v>
      </c>
      <c r="G23" s="4" t="s">
        <v>17</v>
      </c>
      <c r="H23" s="4" t="s">
        <v>17</v>
      </c>
      <c r="I23" s="4" t="s">
        <v>17</v>
      </c>
      <c r="J23" s="4" t="s">
        <v>17</v>
      </c>
      <c r="K23" s="4" t="s">
        <v>17</v>
      </c>
      <c r="L23" s="4" t="s">
        <v>17</v>
      </c>
      <c r="M23" s="4" t="s">
        <v>17</v>
      </c>
      <c r="N23" s="4" t="s">
        <v>17</v>
      </c>
      <c r="O23" s="4" t="s">
        <v>17</v>
      </c>
      <c r="P23" s="4" t="s">
        <v>130</v>
      </c>
    </row>
    <row r="24" spans="1:16" ht="45" x14ac:dyDescent="0.25">
      <c r="A24" s="4" t="s">
        <v>15</v>
      </c>
      <c r="B24" s="4" t="s">
        <v>51</v>
      </c>
      <c r="C24" s="4" t="s">
        <v>14</v>
      </c>
      <c r="D24" s="6">
        <v>2019</v>
      </c>
      <c r="E24" s="4" t="s">
        <v>17</v>
      </c>
      <c r="F24" s="4" t="s">
        <v>17</v>
      </c>
      <c r="G24" s="4" t="s">
        <v>17</v>
      </c>
      <c r="H24" s="4" t="s">
        <v>17</v>
      </c>
      <c r="I24" s="4" t="s">
        <v>17</v>
      </c>
      <c r="J24" s="4" t="s">
        <v>17</v>
      </c>
      <c r="K24" s="4" t="s">
        <v>17</v>
      </c>
      <c r="L24" s="4" t="s">
        <v>17</v>
      </c>
      <c r="M24" s="4" t="s">
        <v>17</v>
      </c>
      <c r="N24" s="4" t="s">
        <v>17</v>
      </c>
      <c r="O24" s="4" t="s">
        <v>17</v>
      </c>
      <c r="P24" s="4" t="s">
        <v>130</v>
      </c>
    </row>
    <row r="25" spans="1:16" ht="45" x14ac:dyDescent="0.25">
      <c r="A25" s="4" t="s">
        <v>15</v>
      </c>
      <c r="B25" s="4" t="s">
        <v>52</v>
      </c>
      <c r="C25" s="4" t="s">
        <v>14</v>
      </c>
      <c r="D25" s="6">
        <v>2019</v>
      </c>
      <c r="E25" s="4" t="s">
        <v>17</v>
      </c>
      <c r="F25" s="4" t="s">
        <v>17</v>
      </c>
      <c r="G25" s="4" t="s">
        <v>17</v>
      </c>
      <c r="H25" s="4" t="s">
        <v>17</v>
      </c>
      <c r="I25" s="4" t="s">
        <v>17</v>
      </c>
      <c r="J25" s="4" t="s">
        <v>17</v>
      </c>
      <c r="K25" s="4" t="s">
        <v>17</v>
      </c>
      <c r="L25" s="4" t="s">
        <v>17</v>
      </c>
      <c r="M25" s="4" t="s">
        <v>17</v>
      </c>
      <c r="N25" s="4" t="s">
        <v>17</v>
      </c>
      <c r="O25" s="4" t="s">
        <v>17</v>
      </c>
      <c r="P25" s="4" t="s">
        <v>130</v>
      </c>
    </row>
    <row r="26" spans="1:16" ht="45" x14ac:dyDescent="0.25">
      <c r="A26" s="4" t="s">
        <v>15</v>
      </c>
      <c r="B26" s="4" t="s">
        <v>53</v>
      </c>
      <c r="C26" s="4" t="s">
        <v>14</v>
      </c>
      <c r="D26" s="6">
        <v>2019</v>
      </c>
      <c r="E26" s="4" t="s">
        <v>17</v>
      </c>
      <c r="F26" s="4" t="s">
        <v>17</v>
      </c>
      <c r="G26" s="4" t="s">
        <v>17</v>
      </c>
      <c r="H26" s="4" t="s">
        <v>17</v>
      </c>
      <c r="I26" s="4" t="s">
        <v>17</v>
      </c>
      <c r="J26" s="4" t="s">
        <v>17</v>
      </c>
      <c r="K26" s="4" t="s">
        <v>17</v>
      </c>
      <c r="L26" s="4" t="s">
        <v>17</v>
      </c>
      <c r="M26" s="4" t="s">
        <v>17</v>
      </c>
      <c r="N26" s="4" t="s">
        <v>17</v>
      </c>
      <c r="O26" s="4" t="s">
        <v>17</v>
      </c>
      <c r="P26" s="4" t="s">
        <v>130</v>
      </c>
    </row>
    <row r="27" spans="1:16" ht="45" x14ac:dyDescent="0.25">
      <c r="A27" s="4" t="s">
        <v>15</v>
      </c>
      <c r="B27" s="4" t="s">
        <v>54</v>
      </c>
      <c r="C27" s="4" t="s">
        <v>14</v>
      </c>
      <c r="D27" s="6">
        <v>2019</v>
      </c>
      <c r="E27" s="4" t="s">
        <v>17</v>
      </c>
      <c r="F27" s="4" t="s">
        <v>17</v>
      </c>
      <c r="G27" s="4" t="s">
        <v>17</v>
      </c>
      <c r="H27" s="4" t="s">
        <v>17</v>
      </c>
      <c r="I27" s="4" t="s">
        <v>17</v>
      </c>
      <c r="J27" s="4" t="s">
        <v>17</v>
      </c>
      <c r="K27" s="4" t="s">
        <v>17</v>
      </c>
      <c r="L27" s="4" t="s">
        <v>17</v>
      </c>
      <c r="M27" s="4" t="s">
        <v>17</v>
      </c>
      <c r="N27" s="4" t="s">
        <v>17</v>
      </c>
      <c r="O27" s="4" t="s">
        <v>17</v>
      </c>
      <c r="P27" s="4" t="s">
        <v>130</v>
      </c>
    </row>
    <row r="28" spans="1:16" ht="45" x14ac:dyDescent="0.25">
      <c r="A28" s="4" t="s">
        <v>15</v>
      </c>
      <c r="B28" s="4" t="s">
        <v>55</v>
      </c>
      <c r="C28" s="4" t="s">
        <v>14</v>
      </c>
      <c r="D28" s="6">
        <v>2019</v>
      </c>
      <c r="E28" s="4" t="s">
        <v>17</v>
      </c>
      <c r="F28" s="4" t="s">
        <v>17</v>
      </c>
      <c r="G28" s="4" t="s">
        <v>17</v>
      </c>
      <c r="H28" s="4" t="s">
        <v>17</v>
      </c>
      <c r="I28" s="4" t="s">
        <v>17</v>
      </c>
      <c r="J28" s="4" t="s">
        <v>17</v>
      </c>
      <c r="K28" s="4" t="s">
        <v>17</v>
      </c>
      <c r="L28" s="4" t="s">
        <v>17</v>
      </c>
      <c r="M28" s="4" t="s">
        <v>17</v>
      </c>
      <c r="N28" s="4" t="s">
        <v>17</v>
      </c>
      <c r="O28" s="4" t="s">
        <v>17</v>
      </c>
      <c r="P28" s="4" t="s">
        <v>130</v>
      </c>
    </row>
    <row r="29" spans="1:16" ht="45" x14ac:dyDescent="0.25">
      <c r="A29" s="4" t="s">
        <v>15</v>
      </c>
      <c r="B29" s="4" t="s">
        <v>56</v>
      </c>
      <c r="C29" s="4" t="s">
        <v>14</v>
      </c>
      <c r="D29" s="6">
        <v>2019</v>
      </c>
      <c r="E29" s="4" t="s">
        <v>17</v>
      </c>
      <c r="F29" s="4" t="s">
        <v>17</v>
      </c>
      <c r="G29" s="4" t="s">
        <v>17</v>
      </c>
      <c r="H29" s="4" t="s">
        <v>17</v>
      </c>
      <c r="I29" s="4" t="s">
        <v>17</v>
      </c>
      <c r="J29" s="4" t="s">
        <v>17</v>
      </c>
      <c r="K29" s="4" t="s">
        <v>17</v>
      </c>
      <c r="L29" s="4" t="s">
        <v>17</v>
      </c>
      <c r="M29" s="4" t="s">
        <v>17</v>
      </c>
      <c r="N29" s="4" t="s">
        <v>17</v>
      </c>
      <c r="O29" s="4" t="s">
        <v>17</v>
      </c>
      <c r="P29" s="4" t="s">
        <v>130</v>
      </c>
    </row>
    <row r="30" spans="1:16" ht="45" x14ac:dyDescent="0.25">
      <c r="A30" s="4" t="s">
        <v>15</v>
      </c>
      <c r="B30" s="4" t="s">
        <v>57</v>
      </c>
      <c r="C30" s="4" t="s">
        <v>14</v>
      </c>
      <c r="D30" s="6">
        <v>2019</v>
      </c>
      <c r="E30" s="4" t="s">
        <v>17</v>
      </c>
      <c r="F30" s="4" t="s">
        <v>17</v>
      </c>
      <c r="G30" s="4" t="s">
        <v>17</v>
      </c>
      <c r="H30" s="4" t="s">
        <v>17</v>
      </c>
      <c r="I30" s="4" t="s">
        <v>17</v>
      </c>
      <c r="J30" s="4" t="s">
        <v>17</v>
      </c>
      <c r="K30" s="4" t="s">
        <v>17</v>
      </c>
      <c r="L30" s="4" t="s">
        <v>17</v>
      </c>
      <c r="M30" s="4" t="s">
        <v>17</v>
      </c>
      <c r="N30" s="4" t="s">
        <v>17</v>
      </c>
      <c r="O30" s="4" t="s">
        <v>17</v>
      </c>
      <c r="P30" s="4" t="s">
        <v>130</v>
      </c>
    </row>
    <row r="31" spans="1:16" ht="45" x14ac:dyDescent="0.25">
      <c r="A31" s="4" t="s">
        <v>15</v>
      </c>
      <c r="B31" s="4" t="s">
        <v>58</v>
      </c>
      <c r="C31" s="4" t="s">
        <v>14</v>
      </c>
      <c r="D31" s="6">
        <v>2019</v>
      </c>
      <c r="E31" s="4" t="s">
        <v>17</v>
      </c>
      <c r="F31" s="4" t="s">
        <v>17</v>
      </c>
      <c r="G31" s="4" t="s">
        <v>17</v>
      </c>
      <c r="H31" s="4" t="s">
        <v>17</v>
      </c>
      <c r="I31" s="4" t="s">
        <v>17</v>
      </c>
      <c r="J31" s="4" t="s">
        <v>17</v>
      </c>
      <c r="K31" s="4" t="s">
        <v>17</v>
      </c>
      <c r="L31" s="4" t="s">
        <v>17</v>
      </c>
      <c r="M31" s="4" t="s">
        <v>17</v>
      </c>
      <c r="N31" s="4" t="s">
        <v>17</v>
      </c>
      <c r="O31" s="4" t="s">
        <v>17</v>
      </c>
      <c r="P31" s="4" t="s">
        <v>130</v>
      </c>
    </row>
    <row r="32" spans="1:16" ht="45" x14ac:dyDescent="0.25">
      <c r="A32" s="4" t="s">
        <v>15</v>
      </c>
      <c r="B32" s="4" t="s">
        <v>59</v>
      </c>
      <c r="C32" s="4" t="s">
        <v>14</v>
      </c>
      <c r="D32" s="6">
        <v>2019</v>
      </c>
      <c r="E32" s="4" t="s">
        <v>17</v>
      </c>
      <c r="F32" s="4" t="s">
        <v>17</v>
      </c>
      <c r="G32" s="4" t="s">
        <v>17</v>
      </c>
      <c r="H32" s="4" t="s">
        <v>17</v>
      </c>
      <c r="I32" s="4" t="s">
        <v>17</v>
      </c>
      <c r="J32" s="4" t="s">
        <v>17</v>
      </c>
      <c r="K32" s="4" t="s">
        <v>17</v>
      </c>
      <c r="L32" s="4" t="s">
        <v>17</v>
      </c>
      <c r="M32" s="4" t="s">
        <v>17</v>
      </c>
      <c r="N32" s="4" t="s">
        <v>17</v>
      </c>
      <c r="O32" s="4" t="s">
        <v>17</v>
      </c>
      <c r="P32" s="4" t="s">
        <v>130</v>
      </c>
    </row>
    <row r="33" spans="1:16" ht="45" x14ac:dyDescent="0.25">
      <c r="A33" s="4" t="s">
        <v>15</v>
      </c>
      <c r="B33" s="4" t="s">
        <v>60</v>
      </c>
      <c r="C33" s="4" t="s">
        <v>14</v>
      </c>
      <c r="D33" s="6">
        <v>2019</v>
      </c>
      <c r="E33" s="4" t="s">
        <v>17</v>
      </c>
      <c r="F33" s="4" t="s">
        <v>17</v>
      </c>
      <c r="G33" s="4" t="s">
        <v>17</v>
      </c>
      <c r="H33" s="4" t="s">
        <v>17</v>
      </c>
      <c r="I33" s="4" t="s">
        <v>17</v>
      </c>
      <c r="J33" s="4" t="s">
        <v>17</v>
      </c>
      <c r="K33" s="4" t="s">
        <v>17</v>
      </c>
      <c r="L33" s="4" t="s">
        <v>17</v>
      </c>
      <c r="M33" s="4" t="s">
        <v>17</v>
      </c>
      <c r="N33" s="4" t="s">
        <v>17</v>
      </c>
      <c r="O33" s="4" t="s">
        <v>17</v>
      </c>
      <c r="P33" s="4" t="s">
        <v>130</v>
      </c>
    </row>
    <row r="34" spans="1:16" ht="45" x14ac:dyDescent="0.25">
      <c r="A34" s="4" t="s">
        <v>15</v>
      </c>
      <c r="B34" s="4" t="s">
        <v>61</v>
      </c>
      <c r="C34" s="4" t="s">
        <v>14</v>
      </c>
      <c r="D34" s="6">
        <v>2019</v>
      </c>
      <c r="E34" s="4" t="s">
        <v>17</v>
      </c>
      <c r="F34" s="4" t="s">
        <v>17</v>
      </c>
      <c r="G34" s="4" t="s">
        <v>17</v>
      </c>
      <c r="H34" s="4" t="s">
        <v>17</v>
      </c>
      <c r="I34" s="4" t="s">
        <v>17</v>
      </c>
      <c r="J34" s="4" t="s">
        <v>17</v>
      </c>
      <c r="K34" s="4" t="s">
        <v>17</v>
      </c>
      <c r="L34" s="4" t="s">
        <v>17</v>
      </c>
      <c r="M34" s="4" t="s">
        <v>17</v>
      </c>
      <c r="N34" s="4" t="s">
        <v>17</v>
      </c>
      <c r="O34" s="4" t="s">
        <v>17</v>
      </c>
      <c r="P34" s="4" t="s">
        <v>130</v>
      </c>
    </row>
    <row r="35" spans="1:16" ht="45" x14ac:dyDescent="0.25">
      <c r="A35" s="4" t="s">
        <v>15</v>
      </c>
      <c r="B35" s="4" t="s">
        <v>62</v>
      </c>
      <c r="C35" s="4" t="s">
        <v>14</v>
      </c>
      <c r="D35" s="6">
        <v>2019</v>
      </c>
      <c r="E35" s="4" t="s">
        <v>17</v>
      </c>
      <c r="F35" s="4" t="s">
        <v>17</v>
      </c>
      <c r="G35" s="4" t="s">
        <v>17</v>
      </c>
      <c r="H35" s="4" t="s">
        <v>17</v>
      </c>
      <c r="I35" s="4" t="s">
        <v>17</v>
      </c>
      <c r="J35" s="4" t="s">
        <v>17</v>
      </c>
      <c r="K35" s="4" t="s">
        <v>17</v>
      </c>
      <c r="L35" s="4" t="s">
        <v>17</v>
      </c>
      <c r="M35" s="4" t="s">
        <v>17</v>
      </c>
      <c r="N35" s="4" t="s">
        <v>17</v>
      </c>
      <c r="O35" s="4" t="s">
        <v>17</v>
      </c>
      <c r="P35" s="4" t="s">
        <v>130</v>
      </c>
    </row>
    <row r="36" spans="1:16" ht="45" x14ac:dyDescent="0.25">
      <c r="A36" s="4" t="s">
        <v>15</v>
      </c>
      <c r="B36" s="4" t="s">
        <v>63</v>
      </c>
      <c r="C36" s="4" t="s">
        <v>14</v>
      </c>
      <c r="D36" s="6">
        <v>2019</v>
      </c>
      <c r="E36" s="4" t="s">
        <v>17</v>
      </c>
      <c r="F36" s="4" t="s">
        <v>17</v>
      </c>
      <c r="G36" s="4" t="s">
        <v>17</v>
      </c>
      <c r="H36" s="4" t="s">
        <v>17</v>
      </c>
      <c r="I36" s="4" t="s">
        <v>17</v>
      </c>
      <c r="J36" s="4" t="s">
        <v>17</v>
      </c>
      <c r="K36" s="4" t="s">
        <v>17</v>
      </c>
      <c r="L36" s="4" t="s">
        <v>17</v>
      </c>
      <c r="M36" s="4" t="s">
        <v>17</v>
      </c>
      <c r="N36" s="4" t="s">
        <v>17</v>
      </c>
      <c r="O36" s="4" t="s">
        <v>17</v>
      </c>
      <c r="P36" s="4" t="s">
        <v>130</v>
      </c>
    </row>
    <row r="37" spans="1:16" ht="60" x14ac:dyDescent="0.25">
      <c r="A37" s="4" t="s">
        <v>15</v>
      </c>
      <c r="B37" s="4" t="s">
        <v>64</v>
      </c>
      <c r="C37" s="4" t="s">
        <v>14</v>
      </c>
      <c r="D37" s="6">
        <v>2019</v>
      </c>
      <c r="E37" s="4" t="s">
        <v>17</v>
      </c>
      <c r="F37" s="4" t="s">
        <v>17</v>
      </c>
      <c r="G37" s="4" t="s">
        <v>17</v>
      </c>
      <c r="H37" s="4" t="s">
        <v>17</v>
      </c>
      <c r="I37" s="4" t="s">
        <v>17</v>
      </c>
      <c r="J37" s="4" t="s">
        <v>17</v>
      </c>
      <c r="K37" s="4" t="s">
        <v>17</v>
      </c>
      <c r="L37" s="4" t="s">
        <v>17</v>
      </c>
      <c r="M37" s="4" t="s">
        <v>17</v>
      </c>
      <c r="N37" s="4" t="s">
        <v>17</v>
      </c>
      <c r="O37" s="4" t="s">
        <v>17</v>
      </c>
      <c r="P37" s="4" t="s">
        <v>130</v>
      </c>
    </row>
    <row r="38" spans="1:16" ht="60" x14ac:dyDescent="0.25">
      <c r="A38" s="4" t="s">
        <v>65</v>
      </c>
      <c r="B38" s="4" t="s">
        <v>66</v>
      </c>
      <c r="C38" s="4" t="s">
        <v>14</v>
      </c>
      <c r="D38" s="6">
        <v>2019</v>
      </c>
      <c r="E38" s="4" t="s">
        <v>98</v>
      </c>
      <c r="F38" s="4" t="s">
        <v>98</v>
      </c>
      <c r="G38" s="4" t="s">
        <v>98</v>
      </c>
      <c r="H38" s="4" t="s">
        <v>98</v>
      </c>
      <c r="I38" s="4" t="s">
        <v>98</v>
      </c>
      <c r="J38" s="4" t="s">
        <v>98</v>
      </c>
      <c r="K38" s="4" t="s">
        <v>98</v>
      </c>
      <c r="L38" s="4" t="s">
        <v>98</v>
      </c>
      <c r="M38" s="4" t="s">
        <v>98</v>
      </c>
      <c r="N38" s="4" t="s">
        <v>98</v>
      </c>
      <c r="O38" s="4" t="s">
        <v>98</v>
      </c>
      <c r="P38" s="4" t="s">
        <v>98</v>
      </c>
    </row>
    <row r="39" spans="1:16" ht="45" x14ac:dyDescent="0.25">
      <c r="A39" s="4" t="s">
        <v>65</v>
      </c>
      <c r="B39" s="4" t="s">
        <v>68</v>
      </c>
      <c r="C39" s="4" t="s">
        <v>14</v>
      </c>
      <c r="D39" s="6">
        <v>2019</v>
      </c>
      <c r="E39" s="4" t="s">
        <v>98</v>
      </c>
      <c r="F39" s="4" t="s">
        <v>98</v>
      </c>
      <c r="G39" s="4" t="s">
        <v>98</v>
      </c>
      <c r="H39" s="4" t="s">
        <v>98</v>
      </c>
      <c r="I39" s="4" t="s">
        <v>98</v>
      </c>
      <c r="J39" s="4" t="s">
        <v>98</v>
      </c>
      <c r="K39" s="4" t="s">
        <v>98</v>
      </c>
      <c r="L39" s="4" t="s">
        <v>98</v>
      </c>
      <c r="M39" s="4" t="s">
        <v>98</v>
      </c>
      <c r="N39" s="4" t="s">
        <v>98</v>
      </c>
      <c r="O39" s="4" t="s">
        <v>98</v>
      </c>
      <c r="P39" s="4" t="s">
        <v>98</v>
      </c>
    </row>
    <row r="40" spans="1:16" ht="30" x14ac:dyDescent="0.25">
      <c r="A40" s="4" t="s">
        <v>46</v>
      </c>
      <c r="B40" s="4" t="s">
        <v>69</v>
      </c>
      <c r="C40" s="4" t="s">
        <v>14</v>
      </c>
      <c r="D40" s="6">
        <v>2019</v>
      </c>
      <c r="E40" s="6">
        <v>0</v>
      </c>
      <c r="F40" s="6">
        <v>0</v>
      </c>
      <c r="G40" s="6">
        <v>0</v>
      </c>
      <c r="H40" s="6">
        <v>0</v>
      </c>
      <c r="I40" s="6">
        <v>0</v>
      </c>
      <c r="J40" s="6">
        <v>0</v>
      </c>
      <c r="K40" s="6">
        <v>0</v>
      </c>
      <c r="L40" s="6">
        <v>0</v>
      </c>
      <c r="M40" s="6">
        <v>0</v>
      </c>
      <c r="N40" s="6">
        <v>0</v>
      </c>
      <c r="O40" s="6">
        <v>0</v>
      </c>
      <c r="P40" s="6">
        <v>0</v>
      </c>
    </row>
    <row r="41" spans="1:16" ht="45" x14ac:dyDescent="0.25">
      <c r="A41" s="4" t="s">
        <v>46</v>
      </c>
      <c r="B41" s="4" t="s">
        <v>71</v>
      </c>
      <c r="C41" s="4" t="s">
        <v>14</v>
      </c>
      <c r="D41" s="6">
        <v>2019</v>
      </c>
      <c r="E41" s="6">
        <v>0</v>
      </c>
      <c r="F41" s="6">
        <v>0</v>
      </c>
      <c r="G41" s="6">
        <v>0</v>
      </c>
      <c r="H41" s="6">
        <v>0</v>
      </c>
      <c r="I41" s="6">
        <v>0</v>
      </c>
      <c r="J41" s="6">
        <v>0</v>
      </c>
      <c r="K41" s="6">
        <v>0</v>
      </c>
      <c r="L41" s="6">
        <v>0</v>
      </c>
      <c r="M41" s="6">
        <v>0</v>
      </c>
      <c r="N41" s="6">
        <v>0</v>
      </c>
      <c r="O41" s="6">
        <v>0</v>
      </c>
      <c r="P41" s="4" t="s">
        <v>131</v>
      </c>
    </row>
    <row r="42" spans="1:16" ht="60" x14ac:dyDescent="0.25">
      <c r="A42" s="4" t="s">
        <v>46</v>
      </c>
      <c r="B42" s="4" t="s">
        <v>72</v>
      </c>
      <c r="C42" s="4" t="s">
        <v>14</v>
      </c>
      <c r="D42" s="6">
        <v>2019</v>
      </c>
      <c r="E42" s="6">
        <v>0</v>
      </c>
      <c r="F42" s="6">
        <v>0</v>
      </c>
      <c r="G42" s="6">
        <v>0</v>
      </c>
      <c r="H42" s="6">
        <v>0</v>
      </c>
      <c r="I42" s="6">
        <v>0</v>
      </c>
      <c r="J42" s="6">
        <v>0</v>
      </c>
      <c r="K42" s="6">
        <v>0</v>
      </c>
      <c r="L42" s="6">
        <v>0</v>
      </c>
      <c r="M42" s="6">
        <v>0</v>
      </c>
      <c r="N42" s="6">
        <v>0</v>
      </c>
      <c r="O42" s="6">
        <v>0</v>
      </c>
      <c r="P42" s="4" t="s">
        <v>131</v>
      </c>
    </row>
    <row r="43" spans="1:16" ht="30" x14ac:dyDescent="0.25">
      <c r="A43" s="4" t="s">
        <v>46</v>
      </c>
      <c r="B43" s="4" t="s">
        <v>73</v>
      </c>
      <c r="C43" s="4" t="s">
        <v>14</v>
      </c>
      <c r="D43" s="6">
        <v>2019</v>
      </c>
      <c r="E43" s="6">
        <v>0</v>
      </c>
      <c r="F43" s="6">
        <v>0</v>
      </c>
      <c r="G43" s="6">
        <v>0</v>
      </c>
      <c r="H43" s="6">
        <v>0</v>
      </c>
      <c r="I43" s="6">
        <v>0</v>
      </c>
      <c r="J43" s="6">
        <v>0</v>
      </c>
      <c r="K43" s="6">
        <v>0</v>
      </c>
      <c r="L43" s="6">
        <v>0</v>
      </c>
      <c r="M43" s="6">
        <v>0</v>
      </c>
      <c r="N43" s="6">
        <v>0</v>
      </c>
      <c r="O43" s="6">
        <v>0</v>
      </c>
      <c r="P43" s="4" t="s">
        <v>132</v>
      </c>
    </row>
    <row r="44" spans="1:16" ht="75" x14ac:dyDescent="0.25">
      <c r="A44" s="4" t="s">
        <v>65</v>
      </c>
      <c r="B44" s="4" t="s">
        <v>74</v>
      </c>
      <c r="C44" s="4" t="s">
        <v>14</v>
      </c>
      <c r="D44" s="6">
        <v>2019</v>
      </c>
      <c r="E44" s="6">
        <v>0</v>
      </c>
      <c r="F44" s="6">
        <v>0</v>
      </c>
      <c r="G44" s="6">
        <v>0</v>
      </c>
      <c r="H44" s="6">
        <v>0</v>
      </c>
      <c r="I44" s="6">
        <v>0</v>
      </c>
      <c r="J44" s="6">
        <v>0</v>
      </c>
      <c r="K44" s="6">
        <v>0</v>
      </c>
      <c r="L44" s="6">
        <v>0</v>
      </c>
      <c r="M44" s="6">
        <v>0</v>
      </c>
      <c r="N44" s="6">
        <v>0</v>
      </c>
      <c r="O44" s="6">
        <v>0</v>
      </c>
      <c r="P44" s="4" t="s">
        <v>133</v>
      </c>
    </row>
    <row r="45" spans="1:16" ht="45" x14ac:dyDescent="0.25">
      <c r="A45" s="4" t="s">
        <v>76</v>
      </c>
      <c r="B45" s="4" t="s">
        <v>77</v>
      </c>
      <c r="C45" s="4" t="s">
        <v>14</v>
      </c>
      <c r="D45" s="6">
        <v>2019</v>
      </c>
      <c r="E45" s="6">
        <v>0</v>
      </c>
      <c r="F45" s="6">
        <v>0</v>
      </c>
      <c r="G45" s="6">
        <v>0</v>
      </c>
      <c r="H45" s="6">
        <v>0</v>
      </c>
      <c r="I45" s="6">
        <v>0</v>
      </c>
      <c r="J45" s="6">
        <v>0</v>
      </c>
      <c r="K45" s="6">
        <v>0</v>
      </c>
      <c r="L45" s="6">
        <v>0</v>
      </c>
      <c r="M45" s="6">
        <v>0</v>
      </c>
      <c r="N45" s="6">
        <v>0</v>
      </c>
      <c r="O45" s="6">
        <v>0</v>
      </c>
      <c r="P45" s="4" t="s">
        <v>17</v>
      </c>
    </row>
    <row r="46" spans="1:16" ht="45" x14ac:dyDescent="0.25">
      <c r="A46" s="1" t="s">
        <v>46</v>
      </c>
      <c r="B46" s="1" t="s">
        <v>310</v>
      </c>
      <c r="C46" s="1" t="s">
        <v>14</v>
      </c>
      <c r="D46" s="1" t="s">
        <v>311</v>
      </c>
      <c r="E46" s="1" t="s">
        <v>98</v>
      </c>
      <c r="F46" s="1" t="s">
        <v>98</v>
      </c>
      <c r="G46" s="1" t="s">
        <v>98</v>
      </c>
      <c r="H46" s="1" t="s">
        <v>98</v>
      </c>
      <c r="I46" s="1" t="s">
        <v>98</v>
      </c>
      <c r="J46" s="1" t="s">
        <v>98</v>
      </c>
      <c r="K46" s="1" t="s">
        <v>98</v>
      </c>
      <c r="L46" s="1" t="s">
        <v>98</v>
      </c>
      <c r="M46" s="1" t="s">
        <v>98</v>
      </c>
      <c r="N46" s="1" t="s">
        <v>98</v>
      </c>
      <c r="O46" s="1" t="s">
        <v>98</v>
      </c>
      <c r="P46" s="1" t="s">
        <v>98</v>
      </c>
    </row>
    <row r="47" spans="1:16" ht="30" x14ac:dyDescent="0.25">
      <c r="A47" s="1" t="s">
        <v>46</v>
      </c>
      <c r="B47" s="1" t="s">
        <v>320</v>
      </c>
      <c r="C47" s="1" t="s">
        <v>14</v>
      </c>
      <c r="D47" s="1" t="s">
        <v>311</v>
      </c>
      <c r="E47" s="1" t="s">
        <v>318</v>
      </c>
      <c r="F47" s="1" t="s">
        <v>318</v>
      </c>
      <c r="G47" s="1" t="s">
        <v>318</v>
      </c>
      <c r="H47" s="1" t="s">
        <v>318</v>
      </c>
      <c r="I47" s="1" t="s">
        <v>318</v>
      </c>
      <c r="J47" s="1" t="s">
        <v>318</v>
      </c>
      <c r="K47" s="1" t="s">
        <v>318</v>
      </c>
      <c r="L47" s="1" t="s">
        <v>318</v>
      </c>
      <c r="M47" s="1" t="s">
        <v>318</v>
      </c>
      <c r="N47" s="1" t="s">
        <v>318</v>
      </c>
      <c r="O47" s="1" t="s">
        <v>318</v>
      </c>
      <c r="P47" s="1" t="s">
        <v>324</v>
      </c>
    </row>
  </sheetData>
  <autoFilter ref="A1:P45">
    <filterColumn colId="15">
      <colorFilter dxfId="3" cellColor="0"/>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47"/>
  <sheetViews>
    <sheetView workbookViewId="0">
      <pane ySplit="1" topLeftCell="A47" activePane="bottomLeft" state="frozen"/>
      <selection pane="bottomLeft" activeCell="N7" sqref="A7:N7"/>
    </sheetView>
  </sheetViews>
  <sheetFormatPr defaultRowHeight="15" x14ac:dyDescent="0.25"/>
  <cols>
    <col min="1" max="1" width="16.7109375" customWidth="1"/>
    <col min="2" max="2" width="14.28515625" customWidth="1"/>
    <col min="14" max="14" width="58.85546875" customWidth="1"/>
  </cols>
  <sheetData>
    <row r="1" spans="1:14" ht="210" x14ac:dyDescent="0.25">
      <c r="A1" s="1" t="s">
        <v>0</v>
      </c>
      <c r="B1" s="1" t="s">
        <v>1</v>
      </c>
      <c r="C1" s="1" t="s">
        <v>2</v>
      </c>
      <c r="D1" s="1" t="s">
        <v>3</v>
      </c>
      <c r="E1" s="1" t="s">
        <v>99</v>
      </c>
      <c r="F1" s="1" t="s">
        <v>100</v>
      </c>
      <c r="G1" s="1" t="s">
        <v>101</v>
      </c>
      <c r="H1" s="1" t="s">
        <v>102</v>
      </c>
      <c r="I1" s="1" t="s">
        <v>103</v>
      </c>
      <c r="J1" s="1" t="s">
        <v>104</v>
      </c>
      <c r="K1" s="1" t="s">
        <v>105</v>
      </c>
      <c r="L1" s="1" t="s">
        <v>106</v>
      </c>
      <c r="M1" s="1" t="s">
        <v>107</v>
      </c>
      <c r="N1" s="1" t="s">
        <v>11</v>
      </c>
    </row>
    <row r="2" spans="1:14" ht="60" x14ac:dyDescent="0.25">
      <c r="A2" s="1" t="s">
        <v>76</v>
      </c>
      <c r="B2" s="1" t="s">
        <v>77</v>
      </c>
      <c r="C2" s="1" t="s">
        <v>14</v>
      </c>
      <c r="D2" s="7">
        <v>2019</v>
      </c>
      <c r="E2" s="7">
        <v>0</v>
      </c>
      <c r="F2" s="7">
        <v>0</v>
      </c>
      <c r="G2" s="7">
        <v>0</v>
      </c>
      <c r="H2" s="7">
        <v>0</v>
      </c>
      <c r="I2" s="7">
        <v>0</v>
      </c>
      <c r="J2" s="7">
        <v>0</v>
      </c>
      <c r="K2" s="7">
        <v>0</v>
      </c>
      <c r="L2" s="7">
        <v>0</v>
      </c>
      <c r="M2" s="7">
        <v>0</v>
      </c>
      <c r="N2" s="1" t="s">
        <v>17</v>
      </c>
    </row>
    <row r="3" spans="1:14" ht="90" x14ac:dyDescent="0.25">
      <c r="A3" s="1" t="s">
        <v>12</v>
      </c>
      <c r="B3" s="1" t="s">
        <v>13</v>
      </c>
      <c r="C3" s="1" t="s">
        <v>14</v>
      </c>
      <c r="D3" s="7">
        <v>2019</v>
      </c>
      <c r="E3" s="7">
        <v>0</v>
      </c>
      <c r="F3" s="7">
        <v>0</v>
      </c>
      <c r="G3" s="7">
        <v>0</v>
      </c>
      <c r="H3" s="7">
        <v>0</v>
      </c>
      <c r="I3" s="7">
        <v>0</v>
      </c>
      <c r="J3" s="7">
        <v>0</v>
      </c>
      <c r="K3" s="7">
        <v>0</v>
      </c>
      <c r="L3" s="7">
        <v>0</v>
      </c>
      <c r="M3" s="7">
        <v>0</v>
      </c>
      <c r="N3" s="1" t="s">
        <v>17</v>
      </c>
    </row>
    <row r="4" spans="1:14" ht="60" x14ac:dyDescent="0.25">
      <c r="A4" s="1" t="s">
        <v>65</v>
      </c>
      <c r="B4" s="1" t="s">
        <v>66</v>
      </c>
      <c r="C4" s="1" t="s">
        <v>14</v>
      </c>
      <c r="D4" s="7">
        <v>2019</v>
      </c>
      <c r="E4" s="1" t="s">
        <v>98</v>
      </c>
      <c r="F4" s="1" t="s">
        <v>98</v>
      </c>
      <c r="G4" s="1" t="s">
        <v>98</v>
      </c>
      <c r="H4" s="1" t="s">
        <v>98</v>
      </c>
      <c r="I4" s="1" t="s">
        <v>98</v>
      </c>
      <c r="J4" s="1" t="s">
        <v>98</v>
      </c>
      <c r="K4" s="1" t="s">
        <v>98</v>
      </c>
      <c r="L4" s="1" t="s">
        <v>98</v>
      </c>
      <c r="M4" s="1" t="s">
        <v>98</v>
      </c>
      <c r="N4" s="1" t="s">
        <v>98</v>
      </c>
    </row>
    <row r="5" spans="1:14" ht="45" x14ac:dyDescent="0.25">
      <c r="A5" s="1" t="s">
        <v>65</v>
      </c>
      <c r="B5" s="1" t="s">
        <v>68</v>
      </c>
      <c r="C5" s="1" t="s">
        <v>14</v>
      </c>
      <c r="D5" s="7">
        <v>2019</v>
      </c>
      <c r="E5" s="1" t="s">
        <v>98</v>
      </c>
      <c r="F5" s="1" t="s">
        <v>98</v>
      </c>
      <c r="G5" s="1" t="s">
        <v>98</v>
      </c>
      <c r="H5" s="1" t="s">
        <v>98</v>
      </c>
      <c r="I5" s="1" t="s">
        <v>98</v>
      </c>
      <c r="J5" s="1" t="s">
        <v>98</v>
      </c>
      <c r="K5" s="1" t="s">
        <v>98</v>
      </c>
      <c r="L5" s="1" t="s">
        <v>98</v>
      </c>
      <c r="M5" s="1" t="s">
        <v>98</v>
      </c>
      <c r="N5" s="1" t="s">
        <v>98</v>
      </c>
    </row>
    <row r="6" spans="1:14" ht="75" x14ac:dyDescent="0.25">
      <c r="A6" s="1" t="s">
        <v>65</v>
      </c>
      <c r="B6" s="1" t="s">
        <v>74</v>
      </c>
      <c r="C6" s="1" t="s">
        <v>14</v>
      </c>
      <c r="D6" s="7">
        <v>2019</v>
      </c>
      <c r="E6" s="7">
        <v>0</v>
      </c>
      <c r="F6" s="7">
        <v>0</v>
      </c>
      <c r="G6" s="7">
        <v>0</v>
      </c>
      <c r="H6" s="7">
        <v>0</v>
      </c>
      <c r="I6" s="7">
        <v>0</v>
      </c>
      <c r="J6" s="7">
        <v>0</v>
      </c>
      <c r="K6" s="7">
        <v>0</v>
      </c>
      <c r="L6" s="7">
        <v>0</v>
      </c>
      <c r="M6" s="7">
        <v>0</v>
      </c>
      <c r="N6" s="1" t="s">
        <v>114</v>
      </c>
    </row>
    <row r="7" spans="1:14" ht="135" x14ac:dyDescent="0.25">
      <c r="A7" s="47" t="s">
        <v>38</v>
      </c>
      <c r="B7" s="47" t="s">
        <v>39</v>
      </c>
      <c r="C7" s="47" t="s">
        <v>14</v>
      </c>
      <c r="D7" s="48">
        <v>2019</v>
      </c>
      <c r="E7" s="48">
        <v>98</v>
      </c>
      <c r="F7" s="48">
        <v>33</v>
      </c>
      <c r="G7" s="48">
        <v>9</v>
      </c>
      <c r="H7" s="48">
        <v>3</v>
      </c>
      <c r="I7" s="48">
        <v>0</v>
      </c>
      <c r="J7" s="48">
        <v>0</v>
      </c>
      <c r="K7" s="48">
        <v>0</v>
      </c>
      <c r="L7" s="48">
        <v>0</v>
      </c>
      <c r="M7" s="48">
        <v>98</v>
      </c>
      <c r="N7" s="47" t="s">
        <v>110</v>
      </c>
    </row>
    <row r="8" spans="1:14" ht="45" x14ac:dyDescent="0.25">
      <c r="A8" s="1" t="s">
        <v>38</v>
      </c>
      <c r="B8" s="1" t="s">
        <v>41</v>
      </c>
      <c r="C8" s="1" t="s">
        <v>14</v>
      </c>
      <c r="D8" s="7">
        <v>2019</v>
      </c>
      <c r="E8" s="1" t="s">
        <v>98</v>
      </c>
      <c r="F8" s="1" t="s">
        <v>98</v>
      </c>
      <c r="G8" s="1" t="s">
        <v>98</v>
      </c>
      <c r="H8" s="1" t="s">
        <v>98</v>
      </c>
      <c r="I8" s="1" t="s">
        <v>98</v>
      </c>
      <c r="J8" s="1" t="s">
        <v>98</v>
      </c>
      <c r="K8" s="1" t="s">
        <v>98</v>
      </c>
      <c r="L8" s="1" t="s">
        <v>98</v>
      </c>
      <c r="M8" s="1" t="s">
        <v>98</v>
      </c>
      <c r="N8" s="1" t="s">
        <v>98</v>
      </c>
    </row>
    <row r="9" spans="1:14" ht="120" x14ac:dyDescent="0.25">
      <c r="A9" s="1" t="s">
        <v>38</v>
      </c>
      <c r="B9" s="1" t="s">
        <v>43</v>
      </c>
      <c r="C9" s="1" t="s">
        <v>14</v>
      </c>
      <c r="D9" s="7">
        <v>2019</v>
      </c>
      <c r="E9" s="1" t="s">
        <v>17</v>
      </c>
      <c r="F9" s="1" t="s">
        <v>17</v>
      </c>
      <c r="G9" s="1" t="s">
        <v>17</v>
      </c>
      <c r="H9" s="1" t="s">
        <v>17</v>
      </c>
      <c r="I9" s="1" t="s">
        <v>17</v>
      </c>
      <c r="J9" s="1" t="s">
        <v>17</v>
      </c>
      <c r="K9" s="1" t="s">
        <v>17</v>
      </c>
      <c r="L9" s="1" t="s">
        <v>17</v>
      </c>
      <c r="M9" s="1" t="s">
        <v>17</v>
      </c>
      <c r="N9" s="1" t="s">
        <v>111</v>
      </c>
    </row>
    <row r="10" spans="1:14" ht="60" x14ac:dyDescent="0.25">
      <c r="A10" s="1" t="s">
        <v>38</v>
      </c>
      <c r="B10" s="1" t="s">
        <v>45</v>
      </c>
      <c r="C10" s="1" t="s">
        <v>14</v>
      </c>
      <c r="D10" s="7">
        <v>2019</v>
      </c>
      <c r="E10" s="7">
        <v>0</v>
      </c>
      <c r="F10" s="7">
        <v>0</v>
      </c>
      <c r="G10" s="7">
        <v>0</v>
      </c>
      <c r="H10" s="7">
        <v>0</v>
      </c>
      <c r="I10" s="7">
        <v>0</v>
      </c>
      <c r="J10" s="7">
        <v>0</v>
      </c>
      <c r="K10" s="7">
        <v>0</v>
      </c>
      <c r="L10" s="7">
        <v>0</v>
      </c>
      <c r="M10" s="7">
        <v>0</v>
      </c>
      <c r="N10" s="1" t="s">
        <v>17</v>
      </c>
    </row>
    <row r="11" spans="1:14" ht="45" x14ac:dyDescent="0.25">
      <c r="A11" s="1" t="s">
        <v>15</v>
      </c>
      <c r="B11" s="1" t="s">
        <v>16</v>
      </c>
      <c r="C11" s="1" t="s">
        <v>14</v>
      </c>
      <c r="D11" s="7">
        <v>2019</v>
      </c>
      <c r="E11" s="1" t="s">
        <v>98</v>
      </c>
      <c r="F11" s="1" t="s">
        <v>98</v>
      </c>
      <c r="G11" s="1" t="s">
        <v>98</v>
      </c>
      <c r="H11" s="1" t="s">
        <v>98</v>
      </c>
      <c r="I11" s="1" t="s">
        <v>98</v>
      </c>
      <c r="J11" s="1" t="s">
        <v>98</v>
      </c>
      <c r="K11" s="1" t="s">
        <v>98</v>
      </c>
      <c r="L11" s="1" t="s">
        <v>98</v>
      </c>
      <c r="M11" s="1" t="s">
        <v>98</v>
      </c>
      <c r="N11" s="1" t="s">
        <v>98</v>
      </c>
    </row>
    <row r="12" spans="1:14" ht="45" x14ac:dyDescent="0.25">
      <c r="A12" s="1" t="s">
        <v>15</v>
      </c>
      <c r="B12" s="1" t="s">
        <v>19</v>
      </c>
      <c r="C12" s="1" t="s">
        <v>14</v>
      </c>
      <c r="D12" s="7">
        <v>2019</v>
      </c>
      <c r="E12" s="1" t="s">
        <v>17</v>
      </c>
      <c r="F12" s="1" t="s">
        <v>17</v>
      </c>
      <c r="G12" s="1" t="s">
        <v>17</v>
      </c>
      <c r="H12" s="1" t="s">
        <v>17</v>
      </c>
      <c r="I12" s="1" t="s">
        <v>17</v>
      </c>
      <c r="J12" s="1" t="s">
        <v>17</v>
      </c>
      <c r="K12" s="1" t="s">
        <v>17</v>
      </c>
      <c r="L12" s="1" t="s">
        <v>17</v>
      </c>
      <c r="M12" s="1" t="s">
        <v>17</v>
      </c>
      <c r="N12" s="1" t="s">
        <v>108</v>
      </c>
    </row>
    <row r="13" spans="1:14" ht="45" x14ac:dyDescent="0.25">
      <c r="A13" s="1" t="s">
        <v>15</v>
      </c>
      <c r="B13" s="1" t="s">
        <v>24</v>
      </c>
      <c r="C13" s="1" t="s">
        <v>14</v>
      </c>
      <c r="D13" s="7">
        <v>2019</v>
      </c>
      <c r="E13" s="1" t="s">
        <v>17</v>
      </c>
      <c r="F13" s="1" t="s">
        <v>17</v>
      </c>
      <c r="G13" s="1" t="s">
        <v>17</v>
      </c>
      <c r="H13" s="1" t="s">
        <v>17</v>
      </c>
      <c r="I13" s="1" t="s">
        <v>17</v>
      </c>
      <c r="J13" s="1" t="s">
        <v>17</v>
      </c>
      <c r="K13" s="1" t="s">
        <v>17</v>
      </c>
      <c r="L13" s="1" t="s">
        <v>17</v>
      </c>
      <c r="M13" s="1" t="s">
        <v>17</v>
      </c>
      <c r="N13" s="1" t="s">
        <v>108</v>
      </c>
    </row>
    <row r="14" spans="1:14" ht="45" x14ac:dyDescent="0.25">
      <c r="A14" s="1" t="s">
        <v>15</v>
      </c>
      <c r="B14" s="1" t="s">
        <v>49</v>
      </c>
      <c r="C14" s="1" t="s">
        <v>14</v>
      </c>
      <c r="D14" s="7">
        <v>2019</v>
      </c>
      <c r="E14" s="1" t="s">
        <v>17</v>
      </c>
      <c r="F14" s="1" t="s">
        <v>17</v>
      </c>
      <c r="G14" s="1" t="s">
        <v>17</v>
      </c>
      <c r="H14" s="1" t="s">
        <v>17</v>
      </c>
      <c r="I14" s="1" t="s">
        <v>17</v>
      </c>
      <c r="J14" s="1" t="s">
        <v>17</v>
      </c>
      <c r="K14" s="1" t="s">
        <v>17</v>
      </c>
      <c r="L14" s="1" t="s">
        <v>17</v>
      </c>
      <c r="M14" s="1" t="s">
        <v>17</v>
      </c>
      <c r="N14" s="1" t="s">
        <v>113</v>
      </c>
    </row>
    <row r="15" spans="1:14" ht="45" x14ac:dyDescent="0.25">
      <c r="A15" s="1" t="s">
        <v>15</v>
      </c>
      <c r="B15" s="1" t="s">
        <v>50</v>
      </c>
      <c r="C15" s="1" t="s">
        <v>14</v>
      </c>
      <c r="D15" s="7">
        <v>2019</v>
      </c>
      <c r="E15" s="1" t="s">
        <v>17</v>
      </c>
      <c r="F15" s="1" t="s">
        <v>17</v>
      </c>
      <c r="G15" s="1" t="s">
        <v>17</v>
      </c>
      <c r="H15" s="1" t="s">
        <v>17</v>
      </c>
      <c r="I15" s="1" t="s">
        <v>17</v>
      </c>
      <c r="J15" s="1" t="s">
        <v>17</v>
      </c>
      <c r="K15" s="1" t="s">
        <v>17</v>
      </c>
      <c r="L15" s="1" t="s">
        <v>17</v>
      </c>
      <c r="M15" s="1" t="s">
        <v>17</v>
      </c>
      <c r="N15" s="1" t="s">
        <v>113</v>
      </c>
    </row>
    <row r="16" spans="1:14" ht="45" x14ac:dyDescent="0.25">
      <c r="A16" s="1" t="s">
        <v>15</v>
      </c>
      <c r="B16" s="1" t="s">
        <v>51</v>
      </c>
      <c r="C16" s="1" t="s">
        <v>14</v>
      </c>
      <c r="D16" s="7">
        <v>2019</v>
      </c>
      <c r="E16" s="1" t="s">
        <v>17</v>
      </c>
      <c r="F16" s="1" t="s">
        <v>17</v>
      </c>
      <c r="G16" s="1" t="s">
        <v>17</v>
      </c>
      <c r="H16" s="1" t="s">
        <v>17</v>
      </c>
      <c r="I16" s="1" t="s">
        <v>17</v>
      </c>
      <c r="J16" s="1" t="s">
        <v>17</v>
      </c>
      <c r="K16" s="1" t="s">
        <v>17</v>
      </c>
      <c r="L16" s="1" t="s">
        <v>17</v>
      </c>
      <c r="M16" s="1" t="s">
        <v>17</v>
      </c>
      <c r="N16" s="1" t="s">
        <v>113</v>
      </c>
    </row>
    <row r="17" spans="1:14" ht="45" x14ac:dyDescent="0.25">
      <c r="A17" s="1" t="s">
        <v>15</v>
      </c>
      <c r="B17" s="1" t="s">
        <v>52</v>
      </c>
      <c r="C17" s="1" t="s">
        <v>14</v>
      </c>
      <c r="D17" s="7">
        <v>2019</v>
      </c>
      <c r="E17" s="1" t="s">
        <v>17</v>
      </c>
      <c r="F17" s="1" t="s">
        <v>17</v>
      </c>
      <c r="G17" s="1" t="s">
        <v>17</v>
      </c>
      <c r="H17" s="1" t="s">
        <v>17</v>
      </c>
      <c r="I17" s="1" t="s">
        <v>17</v>
      </c>
      <c r="J17" s="1" t="s">
        <v>17</v>
      </c>
      <c r="K17" s="1" t="s">
        <v>17</v>
      </c>
      <c r="L17" s="1" t="s">
        <v>17</v>
      </c>
      <c r="M17" s="1" t="s">
        <v>17</v>
      </c>
      <c r="N17" s="1" t="s">
        <v>113</v>
      </c>
    </row>
    <row r="18" spans="1:14" ht="45" x14ac:dyDescent="0.25">
      <c r="A18" s="1" t="s">
        <v>15</v>
      </c>
      <c r="B18" s="1" t="s">
        <v>53</v>
      </c>
      <c r="C18" s="1" t="s">
        <v>14</v>
      </c>
      <c r="D18" s="7">
        <v>2019</v>
      </c>
      <c r="E18" s="1" t="s">
        <v>17</v>
      </c>
      <c r="F18" s="1" t="s">
        <v>17</v>
      </c>
      <c r="G18" s="1" t="s">
        <v>17</v>
      </c>
      <c r="H18" s="1" t="s">
        <v>17</v>
      </c>
      <c r="I18" s="1" t="s">
        <v>17</v>
      </c>
      <c r="J18" s="1" t="s">
        <v>17</v>
      </c>
      <c r="K18" s="1" t="s">
        <v>17</v>
      </c>
      <c r="L18" s="1" t="s">
        <v>17</v>
      </c>
      <c r="M18" s="1" t="s">
        <v>17</v>
      </c>
      <c r="N18" s="1" t="s">
        <v>113</v>
      </c>
    </row>
    <row r="19" spans="1:14" ht="45" x14ac:dyDescent="0.25">
      <c r="A19" s="1" t="s">
        <v>15</v>
      </c>
      <c r="B19" s="1" t="s">
        <v>54</v>
      </c>
      <c r="C19" s="1" t="s">
        <v>14</v>
      </c>
      <c r="D19" s="7">
        <v>2019</v>
      </c>
      <c r="E19" s="1" t="s">
        <v>17</v>
      </c>
      <c r="F19" s="1" t="s">
        <v>17</v>
      </c>
      <c r="G19" s="1" t="s">
        <v>17</v>
      </c>
      <c r="H19" s="1" t="s">
        <v>17</v>
      </c>
      <c r="I19" s="1" t="s">
        <v>17</v>
      </c>
      <c r="J19" s="1" t="s">
        <v>17</v>
      </c>
      <c r="K19" s="1" t="s">
        <v>17</v>
      </c>
      <c r="L19" s="1" t="s">
        <v>17</v>
      </c>
      <c r="M19" s="1" t="s">
        <v>17</v>
      </c>
      <c r="N19" s="1" t="s">
        <v>113</v>
      </c>
    </row>
    <row r="20" spans="1:14" ht="45" x14ac:dyDescent="0.25">
      <c r="A20" s="1" t="s">
        <v>15</v>
      </c>
      <c r="B20" s="1" t="s">
        <v>55</v>
      </c>
      <c r="C20" s="1" t="s">
        <v>14</v>
      </c>
      <c r="D20" s="7">
        <v>2019</v>
      </c>
      <c r="E20" s="1" t="s">
        <v>17</v>
      </c>
      <c r="F20" s="1" t="s">
        <v>17</v>
      </c>
      <c r="G20" s="1" t="s">
        <v>17</v>
      </c>
      <c r="H20" s="1" t="s">
        <v>17</v>
      </c>
      <c r="I20" s="1" t="s">
        <v>17</v>
      </c>
      <c r="J20" s="1" t="s">
        <v>17</v>
      </c>
      <c r="K20" s="1" t="s">
        <v>17</v>
      </c>
      <c r="L20" s="1" t="s">
        <v>17</v>
      </c>
      <c r="M20" s="1" t="s">
        <v>17</v>
      </c>
      <c r="N20" s="1" t="s">
        <v>113</v>
      </c>
    </row>
    <row r="21" spans="1:14" ht="45" x14ac:dyDescent="0.25">
      <c r="A21" s="1" t="s">
        <v>15</v>
      </c>
      <c r="B21" s="1" t="s">
        <v>56</v>
      </c>
      <c r="C21" s="1" t="s">
        <v>14</v>
      </c>
      <c r="D21" s="7">
        <v>2019</v>
      </c>
      <c r="E21" s="1" t="s">
        <v>17</v>
      </c>
      <c r="F21" s="1" t="s">
        <v>17</v>
      </c>
      <c r="G21" s="1" t="s">
        <v>17</v>
      </c>
      <c r="H21" s="1" t="s">
        <v>17</v>
      </c>
      <c r="I21" s="1" t="s">
        <v>17</v>
      </c>
      <c r="J21" s="1" t="s">
        <v>17</v>
      </c>
      <c r="K21" s="1" t="s">
        <v>17</v>
      </c>
      <c r="L21" s="1" t="s">
        <v>17</v>
      </c>
      <c r="M21" s="1" t="s">
        <v>17</v>
      </c>
      <c r="N21" s="1" t="s">
        <v>113</v>
      </c>
    </row>
    <row r="22" spans="1:14" ht="45" x14ac:dyDescent="0.25">
      <c r="A22" s="1" t="s">
        <v>15</v>
      </c>
      <c r="B22" s="1" t="s">
        <v>57</v>
      </c>
      <c r="C22" s="1" t="s">
        <v>14</v>
      </c>
      <c r="D22" s="7">
        <v>2019</v>
      </c>
      <c r="E22" s="1" t="s">
        <v>17</v>
      </c>
      <c r="F22" s="1" t="s">
        <v>17</v>
      </c>
      <c r="G22" s="1" t="s">
        <v>17</v>
      </c>
      <c r="H22" s="1" t="s">
        <v>17</v>
      </c>
      <c r="I22" s="1" t="s">
        <v>17</v>
      </c>
      <c r="J22" s="1" t="s">
        <v>17</v>
      </c>
      <c r="K22" s="1" t="s">
        <v>17</v>
      </c>
      <c r="L22" s="1" t="s">
        <v>17</v>
      </c>
      <c r="M22" s="1" t="s">
        <v>17</v>
      </c>
      <c r="N22" s="1" t="s">
        <v>113</v>
      </c>
    </row>
    <row r="23" spans="1:14" ht="45" x14ac:dyDescent="0.25">
      <c r="A23" s="1" t="s">
        <v>15</v>
      </c>
      <c r="B23" s="1" t="s">
        <v>58</v>
      </c>
      <c r="C23" s="1" t="s">
        <v>14</v>
      </c>
      <c r="D23" s="7">
        <v>2019</v>
      </c>
      <c r="E23" s="1" t="s">
        <v>17</v>
      </c>
      <c r="F23" s="1" t="s">
        <v>17</v>
      </c>
      <c r="G23" s="1" t="s">
        <v>17</v>
      </c>
      <c r="H23" s="1" t="s">
        <v>17</v>
      </c>
      <c r="I23" s="1" t="s">
        <v>17</v>
      </c>
      <c r="J23" s="1" t="s">
        <v>17</v>
      </c>
      <c r="K23" s="1" t="s">
        <v>17</v>
      </c>
      <c r="L23" s="1" t="s">
        <v>17</v>
      </c>
      <c r="M23" s="1" t="s">
        <v>17</v>
      </c>
      <c r="N23" s="1" t="s">
        <v>113</v>
      </c>
    </row>
    <row r="24" spans="1:14" ht="45" x14ac:dyDescent="0.25">
      <c r="A24" s="1" t="s">
        <v>15</v>
      </c>
      <c r="B24" s="1" t="s">
        <v>59</v>
      </c>
      <c r="C24" s="1" t="s">
        <v>14</v>
      </c>
      <c r="D24" s="7">
        <v>2019</v>
      </c>
      <c r="E24" s="1" t="s">
        <v>17</v>
      </c>
      <c r="F24" s="1" t="s">
        <v>17</v>
      </c>
      <c r="G24" s="1" t="s">
        <v>17</v>
      </c>
      <c r="H24" s="1" t="s">
        <v>17</v>
      </c>
      <c r="I24" s="1" t="s">
        <v>17</v>
      </c>
      <c r="J24" s="1" t="s">
        <v>17</v>
      </c>
      <c r="K24" s="1" t="s">
        <v>17</v>
      </c>
      <c r="L24" s="1" t="s">
        <v>17</v>
      </c>
      <c r="M24" s="1" t="s">
        <v>17</v>
      </c>
      <c r="N24" s="1" t="s">
        <v>113</v>
      </c>
    </row>
    <row r="25" spans="1:14" ht="45" x14ac:dyDescent="0.25">
      <c r="A25" s="1" t="s">
        <v>15</v>
      </c>
      <c r="B25" s="1" t="s">
        <v>60</v>
      </c>
      <c r="C25" s="1" t="s">
        <v>14</v>
      </c>
      <c r="D25" s="7">
        <v>2019</v>
      </c>
      <c r="E25" s="1" t="s">
        <v>17</v>
      </c>
      <c r="F25" s="1" t="s">
        <v>17</v>
      </c>
      <c r="G25" s="1" t="s">
        <v>17</v>
      </c>
      <c r="H25" s="1" t="s">
        <v>17</v>
      </c>
      <c r="I25" s="1" t="s">
        <v>17</v>
      </c>
      <c r="J25" s="1" t="s">
        <v>17</v>
      </c>
      <c r="K25" s="1" t="s">
        <v>17</v>
      </c>
      <c r="L25" s="1" t="s">
        <v>17</v>
      </c>
      <c r="M25" s="1" t="s">
        <v>17</v>
      </c>
      <c r="N25" s="1" t="s">
        <v>113</v>
      </c>
    </row>
    <row r="26" spans="1:14" ht="45" x14ac:dyDescent="0.25">
      <c r="A26" s="1" t="s">
        <v>15</v>
      </c>
      <c r="B26" s="1" t="s">
        <v>61</v>
      </c>
      <c r="C26" s="1" t="s">
        <v>14</v>
      </c>
      <c r="D26" s="7">
        <v>2019</v>
      </c>
      <c r="E26" s="1" t="s">
        <v>17</v>
      </c>
      <c r="F26" s="1" t="s">
        <v>17</v>
      </c>
      <c r="G26" s="1" t="s">
        <v>17</v>
      </c>
      <c r="H26" s="1" t="s">
        <v>17</v>
      </c>
      <c r="I26" s="1" t="s">
        <v>17</v>
      </c>
      <c r="J26" s="1" t="s">
        <v>17</v>
      </c>
      <c r="K26" s="1" t="s">
        <v>17</v>
      </c>
      <c r="L26" s="1" t="s">
        <v>17</v>
      </c>
      <c r="M26" s="1" t="s">
        <v>17</v>
      </c>
      <c r="N26" s="1" t="s">
        <v>113</v>
      </c>
    </row>
    <row r="27" spans="1:14" ht="45" x14ac:dyDescent="0.25">
      <c r="A27" s="1" t="s">
        <v>15</v>
      </c>
      <c r="B27" s="1" t="s">
        <v>62</v>
      </c>
      <c r="C27" s="1" t="s">
        <v>14</v>
      </c>
      <c r="D27" s="7">
        <v>2019</v>
      </c>
      <c r="E27" s="1" t="s">
        <v>17</v>
      </c>
      <c r="F27" s="1" t="s">
        <v>17</v>
      </c>
      <c r="G27" s="1" t="s">
        <v>17</v>
      </c>
      <c r="H27" s="1" t="s">
        <v>17</v>
      </c>
      <c r="I27" s="1" t="s">
        <v>17</v>
      </c>
      <c r="J27" s="1" t="s">
        <v>17</v>
      </c>
      <c r="K27" s="1" t="s">
        <v>17</v>
      </c>
      <c r="L27" s="1" t="s">
        <v>17</v>
      </c>
      <c r="M27" s="1" t="s">
        <v>17</v>
      </c>
      <c r="N27" s="1" t="s">
        <v>113</v>
      </c>
    </row>
    <row r="28" spans="1:14" ht="45" x14ac:dyDescent="0.25">
      <c r="A28" s="1" t="s">
        <v>15</v>
      </c>
      <c r="B28" s="1" t="s">
        <v>63</v>
      </c>
      <c r="C28" s="1" t="s">
        <v>14</v>
      </c>
      <c r="D28" s="7">
        <v>2019</v>
      </c>
      <c r="E28" s="1" t="s">
        <v>17</v>
      </c>
      <c r="F28" s="1" t="s">
        <v>17</v>
      </c>
      <c r="G28" s="1" t="s">
        <v>17</v>
      </c>
      <c r="H28" s="1" t="s">
        <v>17</v>
      </c>
      <c r="I28" s="1" t="s">
        <v>17</v>
      </c>
      <c r="J28" s="1" t="s">
        <v>17</v>
      </c>
      <c r="K28" s="1" t="s">
        <v>17</v>
      </c>
      <c r="L28" s="1" t="s">
        <v>17</v>
      </c>
      <c r="M28" s="1" t="s">
        <v>17</v>
      </c>
      <c r="N28" s="1" t="s">
        <v>113</v>
      </c>
    </row>
    <row r="29" spans="1:14" ht="60" x14ac:dyDescent="0.25">
      <c r="A29" s="1" t="s">
        <v>15</v>
      </c>
      <c r="B29" s="1" t="s">
        <v>64</v>
      </c>
      <c r="C29" s="1" t="s">
        <v>14</v>
      </c>
      <c r="D29" s="7">
        <v>2019</v>
      </c>
      <c r="E29" s="1" t="s">
        <v>17</v>
      </c>
      <c r="F29" s="1" t="s">
        <v>17</v>
      </c>
      <c r="G29" s="1" t="s">
        <v>17</v>
      </c>
      <c r="H29" s="1" t="s">
        <v>17</v>
      </c>
      <c r="I29" s="1" t="s">
        <v>17</v>
      </c>
      <c r="J29" s="1" t="s">
        <v>17</v>
      </c>
      <c r="K29" s="1" t="s">
        <v>17</v>
      </c>
      <c r="L29" s="1" t="s">
        <v>17</v>
      </c>
      <c r="M29" s="1" t="s">
        <v>17</v>
      </c>
      <c r="N29" s="1" t="s">
        <v>113</v>
      </c>
    </row>
    <row r="30" spans="1:14" ht="45" x14ac:dyDescent="0.25">
      <c r="A30" s="1" t="s">
        <v>46</v>
      </c>
      <c r="B30" s="1" t="s">
        <v>47</v>
      </c>
      <c r="C30" s="1" t="s">
        <v>14</v>
      </c>
      <c r="D30" s="7">
        <v>2019</v>
      </c>
      <c r="E30" s="1" t="s">
        <v>17</v>
      </c>
      <c r="F30" s="1" t="s">
        <v>17</v>
      </c>
      <c r="G30" s="1" t="s">
        <v>17</v>
      </c>
      <c r="H30" s="1" t="s">
        <v>17</v>
      </c>
      <c r="I30" s="1" t="s">
        <v>17</v>
      </c>
      <c r="J30" s="1" t="s">
        <v>17</v>
      </c>
      <c r="K30" s="1" t="s">
        <v>17</v>
      </c>
      <c r="L30" s="1" t="s">
        <v>17</v>
      </c>
      <c r="M30" s="1" t="s">
        <v>17</v>
      </c>
      <c r="N30" s="1" t="s">
        <v>112</v>
      </c>
    </row>
    <row r="31" spans="1:14" ht="45" x14ac:dyDescent="0.25">
      <c r="A31" s="1" t="s">
        <v>46</v>
      </c>
      <c r="B31" s="1" t="s">
        <v>69</v>
      </c>
      <c r="C31" s="1" t="s">
        <v>14</v>
      </c>
      <c r="D31" s="7">
        <v>2019</v>
      </c>
      <c r="E31" s="7">
        <v>0</v>
      </c>
      <c r="F31" s="7">
        <v>0</v>
      </c>
      <c r="G31" s="7">
        <v>0</v>
      </c>
      <c r="H31" s="7">
        <v>0</v>
      </c>
      <c r="I31" s="7">
        <v>0</v>
      </c>
      <c r="J31" s="7">
        <v>0</v>
      </c>
      <c r="K31" s="7">
        <v>0</v>
      </c>
      <c r="L31" s="7">
        <v>0</v>
      </c>
      <c r="M31" s="7">
        <v>0</v>
      </c>
      <c r="N31" s="1" t="s">
        <v>70</v>
      </c>
    </row>
    <row r="32" spans="1:14" ht="45" x14ac:dyDescent="0.25">
      <c r="A32" s="1" t="s">
        <v>46</v>
      </c>
      <c r="B32" s="1" t="s">
        <v>71</v>
      </c>
      <c r="C32" s="1" t="s">
        <v>14</v>
      </c>
      <c r="D32" s="7">
        <v>2019</v>
      </c>
      <c r="E32" s="7">
        <v>0</v>
      </c>
      <c r="F32" s="7">
        <v>0</v>
      </c>
      <c r="G32" s="7">
        <v>0</v>
      </c>
      <c r="H32" s="7">
        <v>0</v>
      </c>
      <c r="I32" s="7">
        <v>0</v>
      </c>
      <c r="J32" s="7">
        <v>0</v>
      </c>
      <c r="K32" s="7">
        <v>0</v>
      </c>
      <c r="L32" s="7">
        <v>0</v>
      </c>
      <c r="M32" s="7">
        <v>0</v>
      </c>
      <c r="N32" s="1" t="s">
        <v>70</v>
      </c>
    </row>
    <row r="33" spans="1:14" ht="60" x14ac:dyDescent="0.25">
      <c r="A33" s="1" t="s">
        <v>46</v>
      </c>
      <c r="B33" s="1" t="s">
        <v>72</v>
      </c>
      <c r="C33" s="1" t="s">
        <v>14</v>
      </c>
      <c r="D33" s="7">
        <v>2019</v>
      </c>
      <c r="E33" s="7">
        <v>0</v>
      </c>
      <c r="F33" s="7">
        <v>0</v>
      </c>
      <c r="G33" s="7">
        <v>0</v>
      </c>
      <c r="H33" s="7">
        <v>0</v>
      </c>
      <c r="I33" s="7">
        <v>0</v>
      </c>
      <c r="J33" s="7">
        <v>0</v>
      </c>
      <c r="K33" s="7">
        <v>0</v>
      </c>
      <c r="L33" s="7">
        <v>0</v>
      </c>
      <c r="M33" s="7">
        <v>0</v>
      </c>
      <c r="N33" s="1" t="s">
        <v>70</v>
      </c>
    </row>
    <row r="34" spans="1:14" ht="45" x14ac:dyDescent="0.25">
      <c r="A34" s="1" t="s">
        <v>46</v>
      </c>
      <c r="B34" s="1" t="s">
        <v>73</v>
      </c>
      <c r="C34" s="1" t="s">
        <v>14</v>
      </c>
      <c r="D34" s="7">
        <v>2019</v>
      </c>
      <c r="E34" s="7">
        <v>0</v>
      </c>
      <c r="F34" s="7">
        <v>0</v>
      </c>
      <c r="G34" s="7">
        <v>0</v>
      </c>
      <c r="H34" s="7">
        <v>0</v>
      </c>
      <c r="I34" s="7">
        <v>0</v>
      </c>
      <c r="J34" s="7">
        <v>0</v>
      </c>
      <c r="K34" s="7">
        <v>0</v>
      </c>
      <c r="L34" s="7">
        <v>0</v>
      </c>
      <c r="M34" s="7">
        <v>0</v>
      </c>
      <c r="N34" s="1" t="s">
        <v>70</v>
      </c>
    </row>
    <row r="35" spans="1:14" ht="45" x14ac:dyDescent="0.25">
      <c r="A35" s="1" t="s">
        <v>46</v>
      </c>
      <c r="B35" s="1" t="s">
        <v>310</v>
      </c>
      <c r="C35" s="1" t="s">
        <v>14</v>
      </c>
      <c r="D35" s="1" t="s">
        <v>311</v>
      </c>
      <c r="E35" s="1" t="s">
        <v>98</v>
      </c>
      <c r="F35" s="1" t="s">
        <v>98</v>
      </c>
      <c r="G35" s="1" t="s">
        <v>98</v>
      </c>
      <c r="H35" s="1" t="s">
        <v>98</v>
      </c>
      <c r="I35" s="1" t="s">
        <v>98</v>
      </c>
      <c r="J35" s="1" t="s">
        <v>98</v>
      </c>
      <c r="K35" s="1" t="s">
        <v>98</v>
      </c>
      <c r="L35" s="1" t="s">
        <v>98</v>
      </c>
      <c r="M35" s="1" t="s">
        <v>98</v>
      </c>
      <c r="N35" s="1" t="s">
        <v>98</v>
      </c>
    </row>
    <row r="36" spans="1:14" ht="45" x14ac:dyDescent="0.25">
      <c r="A36" s="1" t="s">
        <v>46</v>
      </c>
      <c r="B36" s="1" t="s">
        <v>320</v>
      </c>
      <c r="C36" s="1" t="s">
        <v>14</v>
      </c>
      <c r="D36" s="1" t="s">
        <v>311</v>
      </c>
      <c r="E36" s="1" t="s">
        <v>318</v>
      </c>
      <c r="F36" s="1" t="s">
        <v>318</v>
      </c>
      <c r="G36" s="1" t="s">
        <v>318</v>
      </c>
      <c r="H36" s="1" t="s">
        <v>318</v>
      </c>
      <c r="I36" s="1" t="s">
        <v>318</v>
      </c>
      <c r="J36" s="1" t="s">
        <v>318</v>
      </c>
      <c r="K36" s="1" t="s">
        <v>318</v>
      </c>
      <c r="L36" s="1" t="s">
        <v>318</v>
      </c>
      <c r="M36" s="1" t="s">
        <v>318</v>
      </c>
      <c r="N36" s="1" t="s">
        <v>112</v>
      </c>
    </row>
    <row r="37" spans="1:14" ht="45" x14ac:dyDescent="0.25">
      <c r="A37" s="1" t="s">
        <v>25</v>
      </c>
      <c r="B37" s="1" t="s">
        <v>26</v>
      </c>
      <c r="C37" s="1" t="s">
        <v>14</v>
      </c>
      <c r="D37" s="7">
        <v>2019</v>
      </c>
      <c r="E37" s="7">
        <v>0</v>
      </c>
      <c r="F37" s="7">
        <v>0</v>
      </c>
      <c r="G37" s="7">
        <v>0</v>
      </c>
      <c r="H37" s="7">
        <v>0</v>
      </c>
      <c r="I37" s="7">
        <v>0</v>
      </c>
      <c r="J37" s="7">
        <v>0</v>
      </c>
      <c r="K37" s="7">
        <v>0</v>
      </c>
      <c r="L37" s="7">
        <v>0</v>
      </c>
      <c r="M37" s="7">
        <v>0</v>
      </c>
      <c r="N37" s="1" t="s">
        <v>17</v>
      </c>
    </row>
    <row r="38" spans="1:14" ht="60" x14ac:dyDescent="0.25">
      <c r="A38" s="1" t="s">
        <v>25</v>
      </c>
      <c r="B38" s="1" t="s">
        <v>27</v>
      </c>
      <c r="C38" s="1" t="s">
        <v>14</v>
      </c>
      <c r="D38" s="7">
        <v>2019</v>
      </c>
      <c r="E38" s="7">
        <v>0</v>
      </c>
      <c r="F38" s="7">
        <v>0</v>
      </c>
      <c r="G38" s="7">
        <v>0</v>
      </c>
      <c r="H38" s="7">
        <v>0</v>
      </c>
      <c r="I38" s="7">
        <v>0</v>
      </c>
      <c r="J38" s="7">
        <v>0</v>
      </c>
      <c r="K38" s="7">
        <v>0</v>
      </c>
      <c r="L38" s="7">
        <v>0</v>
      </c>
      <c r="M38" s="7">
        <v>0</v>
      </c>
      <c r="N38" s="1" t="s">
        <v>17</v>
      </c>
    </row>
    <row r="39" spans="1:14" ht="45" x14ac:dyDescent="0.25">
      <c r="A39" s="1" t="s">
        <v>25</v>
      </c>
      <c r="B39" s="1" t="s">
        <v>29</v>
      </c>
      <c r="C39" s="1" t="s">
        <v>14</v>
      </c>
      <c r="D39" s="7">
        <v>2019</v>
      </c>
      <c r="E39" s="7">
        <v>0</v>
      </c>
      <c r="F39" s="7">
        <v>0</v>
      </c>
      <c r="G39" s="7">
        <v>0</v>
      </c>
      <c r="H39" s="7">
        <v>0</v>
      </c>
      <c r="I39" s="7">
        <v>0</v>
      </c>
      <c r="J39" s="7">
        <v>0</v>
      </c>
      <c r="K39" s="7">
        <v>0</v>
      </c>
      <c r="L39" s="7">
        <v>0</v>
      </c>
      <c r="M39" s="7">
        <v>0</v>
      </c>
      <c r="N39" s="1" t="s">
        <v>17</v>
      </c>
    </row>
    <row r="40" spans="1:14" ht="45" x14ac:dyDescent="0.25">
      <c r="A40" s="1" t="s">
        <v>25</v>
      </c>
      <c r="B40" s="1" t="s">
        <v>30</v>
      </c>
      <c r="C40" s="1" t="s">
        <v>14</v>
      </c>
      <c r="D40" s="7">
        <v>2019</v>
      </c>
      <c r="E40" s="7">
        <v>0</v>
      </c>
      <c r="F40" s="7">
        <v>0</v>
      </c>
      <c r="G40" s="7">
        <v>0</v>
      </c>
      <c r="H40" s="7">
        <v>0</v>
      </c>
      <c r="I40" s="7">
        <v>0</v>
      </c>
      <c r="J40" s="7">
        <v>0</v>
      </c>
      <c r="K40" s="7">
        <v>0</v>
      </c>
      <c r="L40" s="7">
        <v>0</v>
      </c>
      <c r="M40" s="7">
        <v>0</v>
      </c>
      <c r="N40" s="1" t="s">
        <v>17</v>
      </c>
    </row>
    <row r="41" spans="1:14" ht="45" x14ac:dyDescent="0.25">
      <c r="A41" s="1" t="s">
        <v>25</v>
      </c>
      <c r="B41" s="1" t="s">
        <v>31</v>
      </c>
      <c r="C41" s="1" t="s">
        <v>14</v>
      </c>
      <c r="D41" s="7">
        <v>2019</v>
      </c>
      <c r="E41" s="7">
        <v>0</v>
      </c>
      <c r="F41" s="7">
        <v>0</v>
      </c>
      <c r="G41" s="7">
        <v>0</v>
      </c>
      <c r="H41" s="7">
        <v>0</v>
      </c>
      <c r="I41" s="7">
        <v>0</v>
      </c>
      <c r="J41" s="7">
        <v>0</v>
      </c>
      <c r="K41" s="7">
        <v>0</v>
      </c>
      <c r="L41" s="7">
        <v>0</v>
      </c>
      <c r="M41" s="7">
        <v>0</v>
      </c>
      <c r="N41" s="1" t="s">
        <v>17</v>
      </c>
    </row>
    <row r="42" spans="1:14" ht="45" x14ac:dyDescent="0.25">
      <c r="A42" s="1" t="s">
        <v>25</v>
      </c>
      <c r="B42" s="1" t="s">
        <v>32</v>
      </c>
      <c r="C42" s="1" t="s">
        <v>14</v>
      </c>
      <c r="D42" s="7">
        <v>2019</v>
      </c>
      <c r="E42" s="7">
        <v>0</v>
      </c>
      <c r="F42" s="7">
        <v>0</v>
      </c>
      <c r="G42" s="7">
        <v>0</v>
      </c>
      <c r="H42" s="7">
        <v>0</v>
      </c>
      <c r="I42" s="7">
        <v>0</v>
      </c>
      <c r="J42" s="7">
        <v>0</v>
      </c>
      <c r="K42" s="7">
        <v>0</v>
      </c>
      <c r="L42" s="7">
        <v>0</v>
      </c>
      <c r="M42" s="7">
        <v>0</v>
      </c>
      <c r="N42" s="1" t="s">
        <v>17</v>
      </c>
    </row>
    <row r="43" spans="1:14" ht="45" x14ac:dyDescent="0.25">
      <c r="A43" s="1" t="s">
        <v>25</v>
      </c>
      <c r="B43" s="1" t="s">
        <v>33</v>
      </c>
      <c r="C43" s="1" t="s">
        <v>14</v>
      </c>
      <c r="D43" s="7">
        <v>2019</v>
      </c>
      <c r="E43" s="7">
        <v>0</v>
      </c>
      <c r="F43" s="7">
        <v>0</v>
      </c>
      <c r="G43" s="7">
        <v>0</v>
      </c>
      <c r="H43" s="7">
        <v>0</v>
      </c>
      <c r="I43" s="7">
        <v>0</v>
      </c>
      <c r="J43" s="7">
        <v>0</v>
      </c>
      <c r="K43" s="7">
        <v>0</v>
      </c>
      <c r="L43" s="7">
        <v>0</v>
      </c>
      <c r="M43" s="7">
        <v>0</v>
      </c>
      <c r="N43" s="1" t="s">
        <v>17</v>
      </c>
    </row>
    <row r="44" spans="1:14" ht="45" x14ac:dyDescent="0.25">
      <c r="A44" s="1" t="s">
        <v>25</v>
      </c>
      <c r="B44" s="1" t="s">
        <v>34</v>
      </c>
      <c r="C44" s="1" t="s">
        <v>14</v>
      </c>
      <c r="D44" s="7">
        <v>2019</v>
      </c>
      <c r="E44" s="7">
        <v>0</v>
      </c>
      <c r="F44" s="7">
        <v>0</v>
      </c>
      <c r="G44" s="7">
        <v>0</v>
      </c>
      <c r="H44" s="7">
        <v>0</v>
      </c>
      <c r="I44" s="7">
        <v>0</v>
      </c>
      <c r="J44" s="7">
        <v>0</v>
      </c>
      <c r="K44" s="7">
        <v>0</v>
      </c>
      <c r="L44" s="7">
        <v>0</v>
      </c>
      <c r="M44" s="7">
        <v>0</v>
      </c>
      <c r="N44" s="1" t="s">
        <v>17</v>
      </c>
    </row>
    <row r="45" spans="1:14" ht="45" x14ac:dyDescent="0.25">
      <c r="A45" s="1" t="s">
        <v>25</v>
      </c>
      <c r="B45" s="1" t="s">
        <v>36</v>
      </c>
      <c r="C45" s="1" t="s">
        <v>14</v>
      </c>
      <c r="D45" s="7">
        <v>2019</v>
      </c>
      <c r="E45" s="7">
        <v>0</v>
      </c>
      <c r="F45" s="7">
        <v>0</v>
      </c>
      <c r="G45" s="7">
        <v>0</v>
      </c>
      <c r="H45" s="7">
        <v>0</v>
      </c>
      <c r="I45" s="7">
        <v>0</v>
      </c>
      <c r="J45" s="7">
        <v>0</v>
      </c>
      <c r="K45" s="7">
        <v>0</v>
      </c>
      <c r="L45" s="7">
        <v>0</v>
      </c>
      <c r="M45" s="7">
        <v>0</v>
      </c>
      <c r="N45" s="1" t="s">
        <v>17</v>
      </c>
    </row>
    <row r="46" spans="1:14" ht="45" x14ac:dyDescent="0.25">
      <c r="A46" s="1" t="s">
        <v>25</v>
      </c>
      <c r="B46" s="1" t="s">
        <v>37</v>
      </c>
      <c r="C46" s="1" t="s">
        <v>14</v>
      </c>
      <c r="D46" s="7">
        <v>2019</v>
      </c>
      <c r="E46" s="7">
        <v>0</v>
      </c>
      <c r="F46" s="7">
        <v>0</v>
      </c>
      <c r="G46" s="7">
        <v>0</v>
      </c>
      <c r="H46" s="7">
        <v>0</v>
      </c>
      <c r="I46" s="7">
        <v>0</v>
      </c>
      <c r="J46" s="7">
        <v>0</v>
      </c>
      <c r="K46" s="7">
        <v>0</v>
      </c>
      <c r="L46" s="7">
        <v>0</v>
      </c>
      <c r="M46" s="7">
        <v>0</v>
      </c>
      <c r="N46" s="1" t="s">
        <v>17</v>
      </c>
    </row>
    <row r="47" spans="1:14" ht="60" x14ac:dyDescent="0.25">
      <c r="A47" s="1" t="s">
        <v>21</v>
      </c>
      <c r="B47" s="1" t="s">
        <v>22</v>
      </c>
      <c r="C47" s="1" t="s">
        <v>14</v>
      </c>
      <c r="D47" s="7">
        <v>2019</v>
      </c>
      <c r="E47" s="7">
        <v>0</v>
      </c>
      <c r="F47" s="7">
        <v>0</v>
      </c>
      <c r="G47" s="7">
        <v>0</v>
      </c>
      <c r="H47" s="7">
        <v>0</v>
      </c>
      <c r="I47" s="7">
        <v>0</v>
      </c>
      <c r="J47" s="7">
        <v>0</v>
      </c>
      <c r="K47" s="7">
        <v>0</v>
      </c>
      <c r="L47" s="7">
        <v>0</v>
      </c>
      <c r="M47" s="7">
        <v>0</v>
      </c>
      <c r="N47" s="1" t="s">
        <v>109</v>
      </c>
    </row>
  </sheetData>
  <autoFilter ref="A1:N45">
    <filterColumn colId="13">
      <colorFilter dxfId="2" cellColor="0"/>
    </filterColumn>
    <sortState ref="A2:N47">
      <sortCondition ref="A1:A45"/>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71"/>
  <sheetViews>
    <sheetView tabSelected="1" topLeftCell="B1" workbookViewId="0">
      <pane ySplit="1" topLeftCell="A61" activePane="bottomLeft" state="frozen"/>
      <selection pane="bottomLeft" activeCell="N67" sqref="N67"/>
    </sheetView>
  </sheetViews>
  <sheetFormatPr defaultRowHeight="15" x14ac:dyDescent="0.25"/>
  <cols>
    <col min="1" max="1" width="17.42578125" customWidth="1"/>
    <col min="2" max="2" width="23.5703125" customWidth="1"/>
    <col min="5" max="5" width="12.7109375" bestFit="1" customWidth="1"/>
    <col min="6" max="6" width="14.28515625" customWidth="1"/>
    <col min="8" max="8" width="14.28515625" customWidth="1"/>
    <col min="14" max="14" width="13.28515625" customWidth="1"/>
    <col min="15" max="15" width="12.140625" customWidth="1"/>
    <col min="16" max="16" width="17.5703125" customWidth="1"/>
    <col min="18" max="18" width="16.5703125" customWidth="1"/>
    <col min="19" max="19" width="56.85546875" customWidth="1"/>
  </cols>
  <sheetData>
    <row r="1" spans="1:19" s="42" customFormat="1" ht="120" x14ac:dyDescent="0.25">
      <c r="A1" s="36" t="s">
        <v>0</v>
      </c>
      <c r="B1" s="36" t="s">
        <v>1</v>
      </c>
      <c r="C1" s="36" t="s">
        <v>2</v>
      </c>
      <c r="D1" s="36" t="s">
        <v>3</v>
      </c>
      <c r="E1" s="36" t="s">
        <v>134</v>
      </c>
      <c r="F1" s="36" t="s">
        <v>135</v>
      </c>
      <c r="G1" s="36" t="s">
        <v>136</v>
      </c>
      <c r="H1" s="36" t="s">
        <v>137</v>
      </c>
      <c r="I1" s="36" t="s">
        <v>138</v>
      </c>
      <c r="J1" s="36" t="s">
        <v>139</v>
      </c>
      <c r="K1" s="36" t="s">
        <v>140</v>
      </c>
      <c r="L1" s="36" t="s">
        <v>141</v>
      </c>
      <c r="M1" s="36" t="s">
        <v>142</v>
      </c>
      <c r="N1" s="36" t="s">
        <v>143</v>
      </c>
      <c r="O1" s="36" t="s">
        <v>144</v>
      </c>
      <c r="P1" s="36" t="s">
        <v>145</v>
      </c>
      <c r="Q1" s="36" t="s">
        <v>146</v>
      </c>
      <c r="R1" s="36" t="s">
        <v>147</v>
      </c>
      <c r="S1" s="36" t="s">
        <v>11</v>
      </c>
    </row>
    <row r="2" spans="1:19" ht="60" x14ac:dyDescent="0.25">
      <c r="A2" s="5" t="s">
        <v>76</v>
      </c>
      <c r="B2" s="5"/>
      <c r="C2" s="5"/>
      <c r="D2" s="5"/>
      <c r="E2" s="5"/>
      <c r="F2" s="5"/>
      <c r="G2" s="5"/>
      <c r="H2" s="5"/>
      <c r="I2" s="5"/>
      <c r="J2" s="5"/>
      <c r="K2" s="5"/>
      <c r="L2" s="5"/>
      <c r="M2" s="5"/>
      <c r="N2" s="5"/>
      <c r="O2" s="5"/>
      <c r="P2" s="5"/>
      <c r="Q2" s="5"/>
      <c r="R2" s="5"/>
      <c r="S2" s="5"/>
    </row>
    <row r="3" spans="1:19" ht="60" x14ac:dyDescent="0.25">
      <c r="A3" s="5" t="s">
        <v>76</v>
      </c>
      <c r="B3" s="5" t="s">
        <v>77</v>
      </c>
      <c r="C3" s="5" t="s">
        <v>14</v>
      </c>
      <c r="D3" s="6">
        <v>2019</v>
      </c>
      <c r="E3" s="6">
        <v>845</v>
      </c>
      <c r="F3" s="6">
        <v>845</v>
      </c>
      <c r="G3" s="6">
        <v>205</v>
      </c>
      <c r="H3" s="6">
        <v>682</v>
      </c>
      <c r="I3" s="6">
        <v>2</v>
      </c>
      <c r="J3" s="6">
        <v>0</v>
      </c>
      <c r="K3" s="6">
        <v>161</v>
      </c>
      <c r="L3" s="6">
        <v>14</v>
      </c>
      <c r="M3" s="6">
        <v>30</v>
      </c>
      <c r="N3" s="6">
        <v>5</v>
      </c>
      <c r="O3" s="6">
        <v>30</v>
      </c>
      <c r="P3" s="6">
        <v>345153</v>
      </c>
      <c r="Q3" s="6">
        <v>2</v>
      </c>
      <c r="R3" s="6">
        <v>40749</v>
      </c>
      <c r="S3" s="5" t="s">
        <v>17</v>
      </c>
    </row>
    <row r="4" spans="1:19" ht="60" x14ac:dyDescent="0.25">
      <c r="A4" s="17" t="s">
        <v>76</v>
      </c>
      <c r="B4" s="16" t="s">
        <v>307</v>
      </c>
      <c r="C4" s="17"/>
      <c r="D4" s="18"/>
      <c r="E4" s="18">
        <v>845</v>
      </c>
      <c r="F4" s="18">
        <v>845</v>
      </c>
      <c r="G4" s="18">
        <v>205</v>
      </c>
      <c r="H4" s="18">
        <v>682</v>
      </c>
      <c r="I4" s="18">
        <v>2</v>
      </c>
      <c r="J4" s="18">
        <v>0</v>
      </c>
      <c r="K4" s="18">
        <v>161</v>
      </c>
      <c r="L4" s="18">
        <v>14</v>
      </c>
      <c r="M4" s="18">
        <v>30</v>
      </c>
      <c r="N4" s="18">
        <v>5</v>
      </c>
      <c r="O4" s="18">
        <v>30</v>
      </c>
      <c r="P4" s="18">
        <v>345153</v>
      </c>
      <c r="Q4" s="18">
        <v>2</v>
      </c>
      <c r="R4" s="18">
        <v>40749</v>
      </c>
      <c r="S4" s="17" t="s">
        <v>17</v>
      </c>
    </row>
    <row r="5" spans="1:19" ht="45" x14ac:dyDescent="0.25">
      <c r="A5" s="5" t="s">
        <v>12</v>
      </c>
      <c r="B5" s="5"/>
      <c r="C5" s="5"/>
      <c r="D5" s="6"/>
      <c r="E5" s="6"/>
      <c r="F5" s="6"/>
      <c r="G5" s="6"/>
      <c r="H5" s="6"/>
      <c r="I5" s="6"/>
      <c r="J5" s="6"/>
      <c r="K5" s="6"/>
      <c r="L5" s="6"/>
      <c r="M5" s="6"/>
      <c r="N5" s="6"/>
      <c r="O5" s="6"/>
      <c r="P5" s="6"/>
      <c r="Q5" s="6"/>
      <c r="R5" s="6"/>
      <c r="S5" s="5"/>
    </row>
    <row r="6" spans="1:19" ht="45" x14ac:dyDescent="0.25">
      <c r="A6" s="5" t="s">
        <v>12</v>
      </c>
      <c r="B6" s="5" t="s">
        <v>13</v>
      </c>
      <c r="C6" s="5" t="s">
        <v>14</v>
      </c>
      <c r="D6" s="6">
        <v>2019</v>
      </c>
      <c r="E6" s="6">
        <v>3240</v>
      </c>
      <c r="F6" s="6">
        <v>3240</v>
      </c>
      <c r="G6" s="6">
        <v>2929</v>
      </c>
      <c r="H6" s="6">
        <v>2522</v>
      </c>
      <c r="I6" s="6">
        <v>11</v>
      </c>
      <c r="J6" s="6">
        <v>11</v>
      </c>
      <c r="K6" s="6">
        <v>707</v>
      </c>
      <c r="L6" s="6">
        <v>707</v>
      </c>
      <c r="M6" s="6">
        <v>1965</v>
      </c>
      <c r="N6" s="6">
        <v>11</v>
      </c>
      <c r="O6" s="6">
        <v>182</v>
      </c>
      <c r="P6" s="43">
        <v>1685122.55</v>
      </c>
      <c r="Q6" s="6">
        <v>11</v>
      </c>
      <c r="R6" s="72">
        <v>708230</v>
      </c>
      <c r="S6" s="5" t="s">
        <v>148</v>
      </c>
    </row>
    <row r="7" spans="1:19" ht="60" x14ac:dyDescent="0.25">
      <c r="A7" s="17" t="s">
        <v>12</v>
      </c>
      <c r="B7" s="16" t="s">
        <v>307</v>
      </c>
      <c r="C7" s="17"/>
      <c r="D7" s="18"/>
      <c r="E7" s="18">
        <v>3240</v>
      </c>
      <c r="F7" s="18">
        <v>3240</v>
      </c>
      <c r="G7" s="18">
        <v>2929</v>
      </c>
      <c r="H7" s="18">
        <v>2522</v>
      </c>
      <c r="I7" s="18">
        <v>11</v>
      </c>
      <c r="J7" s="18">
        <v>11</v>
      </c>
      <c r="K7" s="18">
        <v>707</v>
      </c>
      <c r="L7" s="18">
        <v>707</v>
      </c>
      <c r="M7" s="18">
        <v>1965</v>
      </c>
      <c r="N7" s="18">
        <v>11</v>
      </c>
      <c r="O7" s="18">
        <v>182</v>
      </c>
      <c r="P7" s="44">
        <v>1685123</v>
      </c>
      <c r="Q7" s="18">
        <v>11</v>
      </c>
      <c r="R7" s="17">
        <v>708230</v>
      </c>
      <c r="S7" s="17"/>
    </row>
    <row r="8" spans="1:19" ht="45" x14ac:dyDescent="0.25">
      <c r="A8" s="5" t="s">
        <v>65</v>
      </c>
      <c r="B8" s="5"/>
      <c r="C8" s="5"/>
      <c r="D8" s="6"/>
      <c r="E8" s="6"/>
      <c r="F8" s="6"/>
      <c r="G8" s="6"/>
      <c r="H8" s="6"/>
      <c r="I8" s="6"/>
      <c r="J8" s="6"/>
      <c r="K8" s="6"/>
      <c r="L8" s="6"/>
      <c r="M8" s="6"/>
      <c r="N8" s="6"/>
      <c r="O8" s="6"/>
      <c r="P8" s="5"/>
      <c r="Q8" s="6"/>
      <c r="R8" s="6"/>
      <c r="S8" s="5"/>
    </row>
    <row r="9" spans="1:19" ht="120" x14ac:dyDescent="0.25">
      <c r="A9" s="5" t="s">
        <v>65</v>
      </c>
      <c r="B9" s="5" t="s">
        <v>66</v>
      </c>
      <c r="C9" s="5" t="s">
        <v>14</v>
      </c>
      <c r="D9" s="6">
        <v>2019</v>
      </c>
      <c r="E9" s="6">
        <v>8238</v>
      </c>
      <c r="F9" s="6">
        <v>8238</v>
      </c>
      <c r="G9" s="6">
        <v>503</v>
      </c>
      <c r="H9" s="6">
        <v>4922</v>
      </c>
      <c r="I9" s="6">
        <v>27</v>
      </c>
      <c r="J9" s="6">
        <v>0</v>
      </c>
      <c r="K9" s="6">
        <v>2706</v>
      </c>
      <c r="L9" s="6">
        <v>252</v>
      </c>
      <c r="M9" s="6">
        <v>560</v>
      </c>
      <c r="N9" s="6">
        <v>27</v>
      </c>
      <c r="O9" s="6">
        <v>54</v>
      </c>
      <c r="P9" s="6">
        <v>307247</v>
      </c>
      <c r="Q9" s="6">
        <v>27</v>
      </c>
      <c r="R9" s="6">
        <v>818229</v>
      </c>
      <c r="S9" s="71" t="s">
        <v>579</v>
      </c>
    </row>
    <row r="10" spans="1:19" ht="120" x14ac:dyDescent="0.25">
      <c r="A10" s="5" t="s">
        <v>65</v>
      </c>
      <c r="B10" s="5" t="s">
        <v>68</v>
      </c>
      <c r="C10" s="5" t="s">
        <v>14</v>
      </c>
      <c r="D10" s="6">
        <v>2019</v>
      </c>
      <c r="E10" s="6">
        <v>9525</v>
      </c>
      <c r="F10" s="37">
        <v>6335</v>
      </c>
      <c r="G10" s="6">
        <v>0</v>
      </c>
      <c r="H10" s="6">
        <v>5628</v>
      </c>
      <c r="I10" s="6">
        <v>269</v>
      </c>
      <c r="J10" s="6">
        <v>0</v>
      </c>
      <c r="K10" s="6">
        <v>389</v>
      </c>
      <c r="L10" s="6">
        <v>0</v>
      </c>
      <c r="M10" s="6">
        <v>4706</v>
      </c>
      <c r="N10" s="6">
        <v>269</v>
      </c>
      <c r="O10" s="6">
        <v>7</v>
      </c>
      <c r="P10" s="6">
        <v>48147</v>
      </c>
      <c r="Q10" s="6">
        <v>269</v>
      </c>
      <c r="R10" s="6">
        <v>8956455</v>
      </c>
      <c r="S10" s="71" t="s">
        <v>580</v>
      </c>
    </row>
    <row r="11" spans="1:19" ht="90" x14ac:dyDescent="0.25">
      <c r="A11" s="5" t="s">
        <v>65</v>
      </c>
      <c r="B11" s="5" t="s">
        <v>74</v>
      </c>
      <c r="C11" s="5" t="s">
        <v>14</v>
      </c>
      <c r="D11" s="6">
        <v>2019</v>
      </c>
      <c r="E11" s="5" t="s">
        <v>17</v>
      </c>
      <c r="F11" s="6">
        <v>9084959</v>
      </c>
      <c r="G11" s="6">
        <v>7925076</v>
      </c>
      <c r="H11" s="6">
        <v>9078787</v>
      </c>
      <c r="I11" s="6">
        <v>0</v>
      </c>
      <c r="J11" s="6">
        <v>0</v>
      </c>
      <c r="K11" s="6">
        <v>6172</v>
      </c>
      <c r="L11" s="6">
        <v>0</v>
      </c>
      <c r="M11" s="6">
        <v>1860</v>
      </c>
      <c r="N11" s="6">
        <v>0</v>
      </c>
      <c r="O11" s="6">
        <v>1356</v>
      </c>
      <c r="P11" s="6">
        <v>309776</v>
      </c>
      <c r="Q11" s="6">
        <v>0</v>
      </c>
      <c r="R11" s="6">
        <v>0</v>
      </c>
      <c r="S11" s="5" t="s">
        <v>161</v>
      </c>
    </row>
    <row r="12" spans="1:19" ht="45" x14ac:dyDescent="0.25">
      <c r="A12" s="5" t="s">
        <v>65</v>
      </c>
      <c r="B12" s="28" t="s">
        <v>307</v>
      </c>
      <c r="C12" s="5"/>
      <c r="D12" s="6"/>
      <c r="E12" s="5">
        <f>SUM(E9:E11)</f>
        <v>17763</v>
      </c>
      <c r="F12" s="5">
        <f t="shared" ref="F12:R12" si="0">SUM(F9:F11)</f>
        <v>9099532</v>
      </c>
      <c r="G12" s="5">
        <f t="shared" si="0"/>
        <v>7925579</v>
      </c>
      <c r="H12" s="5">
        <f t="shared" si="0"/>
        <v>9089337</v>
      </c>
      <c r="I12" s="5">
        <f t="shared" si="0"/>
        <v>296</v>
      </c>
      <c r="J12" s="5">
        <f t="shared" si="0"/>
        <v>0</v>
      </c>
      <c r="K12" s="5">
        <f t="shared" si="0"/>
        <v>9267</v>
      </c>
      <c r="L12" s="5">
        <f t="shared" si="0"/>
        <v>252</v>
      </c>
      <c r="M12" s="5">
        <f t="shared" si="0"/>
        <v>7126</v>
      </c>
      <c r="N12" s="5">
        <f t="shared" si="0"/>
        <v>296</v>
      </c>
      <c r="O12" s="5">
        <f t="shared" si="0"/>
        <v>1417</v>
      </c>
      <c r="P12" s="5">
        <f t="shared" si="0"/>
        <v>665170</v>
      </c>
      <c r="Q12" s="5">
        <f t="shared" si="0"/>
        <v>296</v>
      </c>
      <c r="R12" s="5">
        <f t="shared" si="0"/>
        <v>9774684</v>
      </c>
      <c r="S12" s="5"/>
    </row>
    <row r="13" spans="1:19" ht="45" x14ac:dyDescent="0.25">
      <c r="A13" s="17" t="s">
        <v>65</v>
      </c>
      <c r="B13" s="23" t="s">
        <v>308</v>
      </c>
      <c r="C13" s="17"/>
      <c r="D13" s="18"/>
      <c r="E13" s="17">
        <f>SUM(E9:E10)</f>
        <v>17763</v>
      </c>
      <c r="F13" s="17">
        <f t="shared" ref="F13:R13" si="1">SUM(F9:F10)</f>
        <v>14573</v>
      </c>
      <c r="G13" s="17">
        <f t="shared" si="1"/>
        <v>503</v>
      </c>
      <c r="H13" s="17">
        <f t="shared" si="1"/>
        <v>10550</v>
      </c>
      <c r="I13" s="17">
        <f t="shared" si="1"/>
        <v>296</v>
      </c>
      <c r="J13" s="17">
        <f t="shared" si="1"/>
        <v>0</v>
      </c>
      <c r="K13" s="17">
        <f t="shared" si="1"/>
        <v>3095</v>
      </c>
      <c r="L13" s="17">
        <f t="shared" si="1"/>
        <v>252</v>
      </c>
      <c r="M13" s="17">
        <f t="shared" si="1"/>
        <v>5266</v>
      </c>
      <c r="N13" s="17">
        <f t="shared" si="1"/>
        <v>296</v>
      </c>
      <c r="O13" s="17">
        <f t="shared" si="1"/>
        <v>61</v>
      </c>
      <c r="P13" s="17">
        <f t="shared" si="1"/>
        <v>355394</v>
      </c>
      <c r="Q13" s="17">
        <f t="shared" si="1"/>
        <v>296</v>
      </c>
      <c r="R13" s="17">
        <f t="shared" si="1"/>
        <v>9774684</v>
      </c>
      <c r="S13" s="17"/>
    </row>
    <row r="14" spans="1:19" ht="33.75" customHeight="1" x14ac:dyDescent="0.25">
      <c r="A14" s="5" t="s">
        <v>38</v>
      </c>
      <c r="B14" s="5"/>
      <c r="C14" s="5"/>
      <c r="D14" s="6"/>
      <c r="E14" s="5"/>
      <c r="F14" s="5"/>
      <c r="G14" s="5"/>
      <c r="H14" s="5"/>
      <c r="I14" s="5"/>
      <c r="J14" s="5"/>
      <c r="K14" s="5"/>
      <c r="L14" s="5"/>
      <c r="M14" s="5"/>
      <c r="N14" s="5"/>
      <c r="O14" s="5"/>
      <c r="P14" s="5"/>
      <c r="Q14" s="5"/>
      <c r="R14" s="5"/>
      <c r="S14" s="5"/>
    </row>
    <row r="15" spans="1:19" ht="105" x14ac:dyDescent="0.25">
      <c r="A15" s="5" t="s">
        <v>38</v>
      </c>
      <c r="B15" s="5" t="s">
        <v>39</v>
      </c>
      <c r="C15" s="5" t="s">
        <v>14</v>
      </c>
      <c r="D15" s="6">
        <v>2019</v>
      </c>
      <c r="E15" s="6">
        <v>447</v>
      </c>
      <c r="F15" s="6">
        <v>1328</v>
      </c>
      <c r="G15" s="6">
        <v>504</v>
      </c>
      <c r="H15" s="6">
        <v>489</v>
      </c>
      <c r="I15" s="6">
        <v>38</v>
      </c>
      <c r="J15" s="6">
        <v>8</v>
      </c>
      <c r="K15" s="6">
        <v>801</v>
      </c>
      <c r="L15" s="6">
        <v>274</v>
      </c>
      <c r="M15" s="6">
        <v>197</v>
      </c>
      <c r="N15" s="6">
        <v>16</v>
      </c>
      <c r="O15" s="6">
        <v>285</v>
      </c>
      <c r="P15" s="6">
        <v>814981</v>
      </c>
      <c r="Q15" s="6">
        <v>35</v>
      </c>
      <c r="R15" s="6">
        <v>645000</v>
      </c>
      <c r="S15" s="5" t="s">
        <v>153</v>
      </c>
    </row>
    <row r="16" spans="1:19" ht="255" x14ac:dyDescent="0.25">
      <c r="A16" s="5" t="s">
        <v>38</v>
      </c>
      <c r="B16" s="5" t="s">
        <v>41</v>
      </c>
      <c r="C16" s="5" t="s">
        <v>14</v>
      </c>
      <c r="D16" s="6">
        <v>2019</v>
      </c>
      <c r="E16" s="6">
        <v>4</v>
      </c>
      <c r="F16" s="6">
        <v>3560</v>
      </c>
      <c r="G16" s="6">
        <v>0</v>
      </c>
      <c r="H16" s="6">
        <v>0</v>
      </c>
      <c r="I16" s="6">
        <v>3560</v>
      </c>
      <c r="J16" s="6">
        <v>0</v>
      </c>
      <c r="K16" s="6">
        <v>0</v>
      </c>
      <c r="L16" s="6">
        <v>0</v>
      </c>
      <c r="M16" s="6">
        <v>0</v>
      </c>
      <c r="N16" s="6">
        <v>0</v>
      </c>
      <c r="O16" s="6">
        <v>0</v>
      </c>
      <c r="P16" s="6">
        <v>0</v>
      </c>
      <c r="Q16" s="6">
        <v>3398</v>
      </c>
      <c r="R16" s="6">
        <v>40000</v>
      </c>
      <c r="S16" s="5" t="s">
        <v>154</v>
      </c>
    </row>
    <row r="17" spans="1:19" x14ac:dyDescent="0.25">
      <c r="A17" s="5" t="s">
        <v>38</v>
      </c>
      <c r="B17" s="5" t="s">
        <v>43</v>
      </c>
      <c r="C17" s="5" t="s">
        <v>14</v>
      </c>
      <c r="D17" s="6">
        <v>2019</v>
      </c>
      <c r="E17" s="6">
        <v>379</v>
      </c>
      <c r="F17" s="6">
        <v>2996</v>
      </c>
      <c r="G17" s="6">
        <v>760</v>
      </c>
      <c r="H17" s="6">
        <v>2652</v>
      </c>
      <c r="I17" s="6">
        <v>11</v>
      </c>
      <c r="J17" s="6">
        <v>2</v>
      </c>
      <c r="K17" s="6">
        <v>175</v>
      </c>
      <c r="L17" s="6">
        <v>113</v>
      </c>
      <c r="M17" s="6">
        <v>81</v>
      </c>
      <c r="N17" s="6">
        <v>10</v>
      </c>
      <c r="O17" s="6">
        <v>128</v>
      </c>
      <c r="P17" s="6">
        <v>2741244</v>
      </c>
      <c r="Q17" s="6">
        <v>11</v>
      </c>
      <c r="R17" s="6">
        <v>419586</v>
      </c>
      <c r="S17" s="5" t="s">
        <v>328</v>
      </c>
    </row>
    <row r="18" spans="1:19" x14ac:dyDescent="0.25">
      <c r="A18" s="5" t="s">
        <v>38</v>
      </c>
      <c r="B18" s="5" t="s">
        <v>319</v>
      </c>
      <c r="C18" s="5" t="s">
        <v>14</v>
      </c>
      <c r="D18" s="6">
        <v>2019</v>
      </c>
      <c r="E18" s="6">
        <v>54135</v>
      </c>
      <c r="F18" s="6">
        <v>54135</v>
      </c>
      <c r="G18" s="6">
        <v>3252</v>
      </c>
      <c r="H18" s="6">
        <v>53634</v>
      </c>
      <c r="I18" s="6">
        <v>36</v>
      </c>
      <c r="J18" s="6">
        <v>0</v>
      </c>
      <c r="K18" s="6">
        <v>465</v>
      </c>
      <c r="L18" s="6">
        <v>28</v>
      </c>
      <c r="M18" s="6">
        <v>36</v>
      </c>
      <c r="N18" s="6">
        <v>36</v>
      </c>
      <c r="O18" s="6">
        <v>281</v>
      </c>
      <c r="P18" s="6">
        <v>1527248</v>
      </c>
      <c r="Q18" s="6">
        <v>36</v>
      </c>
      <c r="R18" s="6">
        <v>803605</v>
      </c>
      <c r="S18" s="5" t="s">
        <v>17</v>
      </c>
    </row>
    <row r="19" spans="1:19" ht="31.5" x14ac:dyDescent="0.25">
      <c r="A19" s="28" t="s">
        <v>38</v>
      </c>
      <c r="B19" s="35" t="s">
        <v>327</v>
      </c>
      <c r="C19" s="29"/>
      <c r="D19" s="30"/>
      <c r="E19" s="30">
        <f t="shared" ref="E19:R19" si="2">SUM(E17,E15)</f>
        <v>826</v>
      </c>
      <c r="F19" s="30">
        <f t="shared" si="2"/>
        <v>4324</v>
      </c>
      <c r="G19" s="30">
        <f t="shared" si="2"/>
        <v>1264</v>
      </c>
      <c r="H19" s="30">
        <f t="shared" si="2"/>
        <v>3141</v>
      </c>
      <c r="I19" s="30">
        <f t="shared" si="2"/>
        <v>49</v>
      </c>
      <c r="J19" s="30">
        <f t="shared" si="2"/>
        <v>10</v>
      </c>
      <c r="K19" s="30">
        <f t="shared" si="2"/>
        <v>976</v>
      </c>
      <c r="L19" s="30">
        <f t="shared" si="2"/>
        <v>387</v>
      </c>
      <c r="M19" s="30">
        <f t="shared" si="2"/>
        <v>278</v>
      </c>
      <c r="N19" s="30">
        <f t="shared" si="2"/>
        <v>26</v>
      </c>
      <c r="O19" s="30">
        <f t="shared" si="2"/>
        <v>413</v>
      </c>
      <c r="P19" s="30">
        <f t="shared" si="2"/>
        <v>3556225</v>
      </c>
      <c r="Q19" s="30">
        <f t="shared" si="2"/>
        <v>46</v>
      </c>
      <c r="R19" s="30">
        <f t="shared" si="2"/>
        <v>1064586</v>
      </c>
      <c r="S19" s="36"/>
    </row>
    <row r="20" spans="1:19" ht="34.5" customHeight="1" x14ac:dyDescent="0.25">
      <c r="A20" s="22" t="s">
        <v>38</v>
      </c>
      <c r="B20" s="33" t="s">
        <v>307</v>
      </c>
      <c r="C20" s="19"/>
      <c r="D20" s="34"/>
      <c r="E20" s="34">
        <f>SUM(E18,E17,E15)</f>
        <v>54961</v>
      </c>
      <c r="F20" s="34">
        <f>SUM(F18,F17,F15)</f>
        <v>58459</v>
      </c>
      <c r="G20" s="34">
        <f t="shared" ref="G20:R20" si="3">SUM(G18,G17,G15)</f>
        <v>4516</v>
      </c>
      <c r="H20" s="34">
        <f t="shared" si="3"/>
        <v>56775</v>
      </c>
      <c r="I20" s="34">
        <f t="shared" si="3"/>
        <v>85</v>
      </c>
      <c r="J20" s="34">
        <f t="shared" si="3"/>
        <v>10</v>
      </c>
      <c r="K20" s="34">
        <f t="shared" si="3"/>
        <v>1441</v>
      </c>
      <c r="L20" s="34">
        <f t="shared" si="3"/>
        <v>415</v>
      </c>
      <c r="M20" s="34">
        <f t="shared" si="3"/>
        <v>314</v>
      </c>
      <c r="N20" s="34">
        <f t="shared" si="3"/>
        <v>62</v>
      </c>
      <c r="O20" s="34">
        <f t="shared" si="3"/>
        <v>694</v>
      </c>
      <c r="P20" s="34">
        <f t="shared" si="3"/>
        <v>5083473</v>
      </c>
      <c r="Q20" s="34">
        <f t="shared" si="3"/>
        <v>82</v>
      </c>
      <c r="R20" s="34">
        <f t="shared" si="3"/>
        <v>1868191</v>
      </c>
      <c r="S20" s="19"/>
    </row>
    <row r="21" spans="1:19" ht="45" x14ac:dyDescent="0.25">
      <c r="A21" s="5" t="s">
        <v>15</v>
      </c>
      <c r="B21" s="5"/>
      <c r="C21" s="5"/>
      <c r="D21" s="6"/>
      <c r="E21" s="6"/>
      <c r="F21" s="6"/>
      <c r="G21" s="6"/>
      <c r="H21" s="6"/>
      <c r="I21" s="6"/>
      <c r="J21" s="6"/>
      <c r="K21" s="6"/>
      <c r="L21" s="6"/>
      <c r="M21" s="6"/>
      <c r="N21" s="6"/>
      <c r="O21" s="6"/>
      <c r="P21" s="6"/>
      <c r="Q21" s="6"/>
      <c r="R21" s="6"/>
      <c r="S21" s="5"/>
    </row>
    <row r="22" spans="1:19" ht="120" x14ac:dyDescent="0.25">
      <c r="A22" s="5" t="s">
        <v>15</v>
      </c>
      <c r="B22" s="5" t="s">
        <v>16</v>
      </c>
      <c r="C22" s="5" t="s">
        <v>14</v>
      </c>
      <c r="D22" s="6">
        <v>2019</v>
      </c>
      <c r="E22" s="6">
        <v>4251</v>
      </c>
      <c r="F22" s="6">
        <v>4251</v>
      </c>
      <c r="G22" s="6">
        <v>2</v>
      </c>
      <c r="H22" s="6">
        <v>4008</v>
      </c>
      <c r="I22" s="6">
        <v>0</v>
      </c>
      <c r="J22" s="5" t="s">
        <v>17</v>
      </c>
      <c r="K22" s="6">
        <v>243</v>
      </c>
      <c r="L22" s="6">
        <v>0</v>
      </c>
      <c r="M22" s="5" t="s">
        <v>17</v>
      </c>
      <c r="N22" s="5" t="s">
        <v>17</v>
      </c>
      <c r="O22" s="6">
        <v>25</v>
      </c>
      <c r="P22" s="6">
        <v>80700</v>
      </c>
      <c r="Q22" s="5" t="s">
        <v>17</v>
      </c>
      <c r="R22" s="5" t="s">
        <v>17</v>
      </c>
      <c r="S22" s="5" t="s">
        <v>149</v>
      </c>
    </row>
    <row r="23" spans="1:19" ht="165" x14ac:dyDescent="0.25">
      <c r="A23" s="5" t="s">
        <v>15</v>
      </c>
      <c r="B23" s="5" t="s">
        <v>19</v>
      </c>
      <c r="C23" s="5" t="s">
        <v>14</v>
      </c>
      <c r="D23" s="6">
        <v>2019</v>
      </c>
      <c r="E23" s="6">
        <v>17408</v>
      </c>
      <c r="F23" s="6">
        <v>17408</v>
      </c>
      <c r="G23" s="5" t="s">
        <v>17</v>
      </c>
      <c r="H23" s="6">
        <v>17405</v>
      </c>
      <c r="I23" s="6">
        <v>0</v>
      </c>
      <c r="J23" s="5" t="s">
        <v>17</v>
      </c>
      <c r="K23" s="6">
        <v>3</v>
      </c>
      <c r="L23" s="5" t="s">
        <v>17</v>
      </c>
      <c r="M23" s="6">
        <v>32</v>
      </c>
      <c r="N23" s="5" t="s">
        <v>17</v>
      </c>
      <c r="O23" s="5" t="s">
        <v>17</v>
      </c>
      <c r="P23" s="5" t="s">
        <v>17</v>
      </c>
      <c r="Q23" s="5" t="s">
        <v>17</v>
      </c>
      <c r="R23" s="5" t="s">
        <v>17</v>
      </c>
      <c r="S23" s="5" t="s">
        <v>150</v>
      </c>
    </row>
    <row r="24" spans="1:19" ht="45" x14ac:dyDescent="0.25">
      <c r="A24" s="5" t="s">
        <v>15</v>
      </c>
      <c r="B24" s="5" t="s">
        <v>24</v>
      </c>
      <c r="C24" s="5" t="s">
        <v>14</v>
      </c>
      <c r="D24" s="6">
        <v>2019</v>
      </c>
      <c r="E24" s="6">
        <v>180</v>
      </c>
      <c r="F24" s="6">
        <v>180</v>
      </c>
      <c r="G24" s="6">
        <v>23</v>
      </c>
      <c r="H24" s="6">
        <v>172</v>
      </c>
      <c r="I24" s="6">
        <v>0</v>
      </c>
      <c r="J24" s="6">
        <v>0</v>
      </c>
      <c r="K24" s="6">
        <v>8</v>
      </c>
      <c r="L24" s="6">
        <v>1</v>
      </c>
      <c r="M24" s="6">
        <v>1</v>
      </c>
      <c r="N24" s="5" t="s">
        <v>17</v>
      </c>
      <c r="O24" s="6">
        <v>3</v>
      </c>
      <c r="P24" s="6">
        <v>15906</v>
      </c>
      <c r="Q24" s="6">
        <v>0</v>
      </c>
      <c r="R24" s="6">
        <v>0</v>
      </c>
      <c r="S24" s="5" t="s">
        <v>17</v>
      </c>
    </row>
    <row r="25" spans="1:19" ht="45" x14ac:dyDescent="0.25">
      <c r="A25" s="5" t="s">
        <v>15</v>
      </c>
      <c r="B25" s="5" t="s">
        <v>49</v>
      </c>
      <c r="C25" s="5" t="s">
        <v>14</v>
      </c>
      <c r="D25" s="6">
        <v>2019</v>
      </c>
      <c r="E25" s="6">
        <v>0</v>
      </c>
      <c r="F25" s="6">
        <v>0</v>
      </c>
      <c r="G25" s="6">
        <v>0</v>
      </c>
      <c r="H25" s="6">
        <v>0</v>
      </c>
      <c r="I25" s="6">
        <v>0</v>
      </c>
      <c r="J25" s="6">
        <v>0</v>
      </c>
      <c r="K25" s="6">
        <v>0</v>
      </c>
      <c r="L25" s="6">
        <v>0</v>
      </c>
      <c r="M25" s="6">
        <v>0</v>
      </c>
      <c r="N25" s="6">
        <v>0</v>
      </c>
      <c r="O25" s="6">
        <v>0</v>
      </c>
      <c r="P25" s="6">
        <v>0</v>
      </c>
      <c r="Q25" s="6">
        <v>0</v>
      </c>
      <c r="R25" s="6">
        <v>0</v>
      </c>
      <c r="S25" s="5" t="s">
        <v>17</v>
      </c>
    </row>
    <row r="26" spans="1:19" ht="90" x14ac:dyDescent="0.25">
      <c r="A26" s="5" t="s">
        <v>15</v>
      </c>
      <c r="B26" s="5" t="s">
        <v>50</v>
      </c>
      <c r="C26" s="5" t="s">
        <v>14</v>
      </c>
      <c r="D26" s="6">
        <v>2019</v>
      </c>
      <c r="E26" s="6">
        <v>7962</v>
      </c>
      <c r="F26" s="6">
        <v>7962</v>
      </c>
      <c r="G26" s="6">
        <v>1885</v>
      </c>
      <c r="H26" s="6">
        <v>5407</v>
      </c>
      <c r="I26" s="6">
        <v>1</v>
      </c>
      <c r="J26" s="6">
        <v>0</v>
      </c>
      <c r="K26" s="6">
        <v>2554</v>
      </c>
      <c r="L26" s="6">
        <v>18</v>
      </c>
      <c r="M26" s="6">
        <v>236</v>
      </c>
      <c r="N26" s="6">
        <v>1</v>
      </c>
      <c r="O26" s="6">
        <v>1782</v>
      </c>
      <c r="P26" s="6">
        <v>7712502</v>
      </c>
      <c r="Q26" s="6">
        <v>0</v>
      </c>
      <c r="R26" s="6">
        <v>0</v>
      </c>
      <c r="S26" s="5" t="s">
        <v>156</v>
      </c>
    </row>
    <row r="27" spans="1:19" ht="45" x14ac:dyDescent="0.25">
      <c r="A27" s="5" t="s">
        <v>15</v>
      </c>
      <c r="B27" s="5" t="s">
        <v>51</v>
      </c>
      <c r="C27" s="5" t="s">
        <v>14</v>
      </c>
      <c r="D27" s="6">
        <v>2019</v>
      </c>
      <c r="E27" s="6">
        <v>160</v>
      </c>
      <c r="F27" s="6">
        <v>160</v>
      </c>
      <c r="G27" s="6">
        <v>152</v>
      </c>
      <c r="H27" s="6">
        <v>152</v>
      </c>
      <c r="I27" s="6">
        <v>1</v>
      </c>
      <c r="J27" s="6">
        <v>1</v>
      </c>
      <c r="K27" s="6">
        <v>7</v>
      </c>
      <c r="L27" s="6">
        <v>6</v>
      </c>
      <c r="M27" s="6">
        <v>0</v>
      </c>
      <c r="N27" s="6">
        <v>0</v>
      </c>
      <c r="O27" s="6">
        <v>0</v>
      </c>
      <c r="P27" s="6">
        <v>0</v>
      </c>
      <c r="Q27" s="6">
        <v>0</v>
      </c>
      <c r="R27" s="6">
        <v>0</v>
      </c>
      <c r="S27" s="5" t="s">
        <v>157</v>
      </c>
    </row>
    <row r="28" spans="1:19" ht="90" x14ac:dyDescent="0.25">
      <c r="A28" s="5" t="s">
        <v>15</v>
      </c>
      <c r="B28" s="5" t="s">
        <v>52</v>
      </c>
      <c r="C28" s="5" t="s">
        <v>14</v>
      </c>
      <c r="D28" s="6">
        <v>2019</v>
      </c>
      <c r="E28" s="6">
        <v>1119</v>
      </c>
      <c r="F28" s="6">
        <v>1119</v>
      </c>
      <c r="G28" s="6">
        <v>624</v>
      </c>
      <c r="H28" s="6">
        <v>1001</v>
      </c>
      <c r="I28" s="6">
        <v>9</v>
      </c>
      <c r="J28" s="6">
        <v>1</v>
      </c>
      <c r="K28" s="6">
        <v>109</v>
      </c>
      <c r="L28" s="6">
        <v>9</v>
      </c>
      <c r="M28" s="6">
        <v>18</v>
      </c>
      <c r="N28" s="6">
        <v>5</v>
      </c>
      <c r="O28" s="6">
        <v>46</v>
      </c>
      <c r="P28" s="6">
        <v>303622</v>
      </c>
      <c r="Q28" s="6">
        <v>7</v>
      </c>
      <c r="R28" s="6">
        <v>189229</v>
      </c>
      <c r="S28" s="5" t="s">
        <v>156</v>
      </c>
    </row>
    <row r="29" spans="1:19" ht="90" x14ac:dyDescent="0.25">
      <c r="A29" s="5" t="s">
        <v>15</v>
      </c>
      <c r="B29" s="5" t="s">
        <v>53</v>
      </c>
      <c r="C29" s="5" t="s">
        <v>14</v>
      </c>
      <c r="D29" s="6">
        <v>2019</v>
      </c>
      <c r="E29" s="6">
        <v>16378</v>
      </c>
      <c r="F29" s="6">
        <v>16378</v>
      </c>
      <c r="G29" s="6">
        <v>15728</v>
      </c>
      <c r="H29" s="6">
        <v>13808</v>
      </c>
      <c r="I29" s="6">
        <v>68</v>
      </c>
      <c r="J29" s="6">
        <v>25</v>
      </c>
      <c r="K29" s="6">
        <v>2502</v>
      </c>
      <c r="L29" s="6">
        <v>2093</v>
      </c>
      <c r="M29" s="6">
        <v>224</v>
      </c>
      <c r="N29" s="6">
        <v>57</v>
      </c>
      <c r="O29" s="6">
        <v>112</v>
      </c>
      <c r="P29" s="6">
        <v>1063115</v>
      </c>
      <c r="Q29" s="6">
        <v>34</v>
      </c>
      <c r="R29" s="6">
        <v>1021819</v>
      </c>
      <c r="S29" s="5" t="s">
        <v>156</v>
      </c>
    </row>
    <row r="30" spans="1:19" ht="90" x14ac:dyDescent="0.25">
      <c r="A30" s="5" t="s">
        <v>15</v>
      </c>
      <c r="B30" s="5" t="s">
        <v>54</v>
      </c>
      <c r="C30" s="5" t="s">
        <v>14</v>
      </c>
      <c r="D30" s="6">
        <v>2019</v>
      </c>
      <c r="E30" s="6">
        <v>9400</v>
      </c>
      <c r="F30" s="6">
        <v>9400</v>
      </c>
      <c r="G30" s="6">
        <v>8777</v>
      </c>
      <c r="H30" s="6">
        <v>8200</v>
      </c>
      <c r="I30" s="6">
        <v>10</v>
      </c>
      <c r="J30" s="6">
        <v>8</v>
      </c>
      <c r="K30" s="6">
        <v>1190</v>
      </c>
      <c r="L30" s="6">
        <v>33</v>
      </c>
      <c r="M30" s="6">
        <v>41</v>
      </c>
      <c r="N30" s="6">
        <v>4</v>
      </c>
      <c r="O30" s="6">
        <v>7</v>
      </c>
      <c r="P30" s="6">
        <v>28856</v>
      </c>
      <c r="Q30" s="6">
        <v>3</v>
      </c>
      <c r="R30" s="6">
        <v>36328</v>
      </c>
      <c r="S30" s="5" t="s">
        <v>156</v>
      </c>
    </row>
    <row r="31" spans="1:19" ht="90" x14ac:dyDescent="0.25">
      <c r="A31" s="5" t="s">
        <v>15</v>
      </c>
      <c r="B31" s="5" t="s">
        <v>55</v>
      </c>
      <c r="C31" s="5" t="s">
        <v>14</v>
      </c>
      <c r="D31" s="6">
        <v>2019</v>
      </c>
      <c r="E31" s="6">
        <v>4485</v>
      </c>
      <c r="F31" s="6">
        <v>4485</v>
      </c>
      <c r="G31" s="6">
        <v>3960</v>
      </c>
      <c r="H31" s="6">
        <v>4405</v>
      </c>
      <c r="I31" s="6">
        <v>10</v>
      </c>
      <c r="J31" s="6">
        <v>0</v>
      </c>
      <c r="K31" s="6">
        <v>70</v>
      </c>
      <c r="L31" s="6">
        <v>2</v>
      </c>
      <c r="M31" s="6">
        <v>6</v>
      </c>
      <c r="N31" s="6">
        <v>2</v>
      </c>
      <c r="O31" s="6">
        <v>0</v>
      </c>
      <c r="P31" s="6">
        <v>0</v>
      </c>
      <c r="Q31" s="6">
        <v>4</v>
      </c>
      <c r="R31" s="6">
        <v>91910</v>
      </c>
      <c r="S31" s="5" t="s">
        <v>156</v>
      </c>
    </row>
    <row r="32" spans="1:19" ht="60" x14ac:dyDescent="0.25">
      <c r="A32" s="5" t="s">
        <v>15</v>
      </c>
      <c r="B32" s="5" t="s">
        <v>56</v>
      </c>
      <c r="C32" s="5" t="s">
        <v>14</v>
      </c>
      <c r="D32" s="6">
        <v>2019</v>
      </c>
      <c r="E32" s="6">
        <v>46</v>
      </c>
      <c r="F32" s="6">
        <v>46</v>
      </c>
      <c r="G32" s="6">
        <v>29</v>
      </c>
      <c r="H32" s="6">
        <v>34</v>
      </c>
      <c r="I32" s="6">
        <v>0</v>
      </c>
      <c r="J32" s="6">
        <v>0</v>
      </c>
      <c r="K32" s="6">
        <v>12</v>
      </c>
      <c r="L32" s="6">
        <v>4</v>
      </c>
      <c r="M32" s="6">
        <v>0</v>
      </c>
      <c r="N32" s="6">
        <v>0</v>
      </c>
      <c r="O32" s="6">
        <v>5</v>
      </c>
      <c r="P32" s="6">
        <v>28578</v>
      </c>
      <c r="Q32" s="6">
        <v>0</v>
      </c>
      <c r="R32" s="6">
        <v>0</v>
      </c>
      <c r="S32" s="5" t="s">
        <v>158</v>
      </c>
    </row>
    <row r="33" spans="1:19" ht="90" x14ac:dyDescent="0.25">
      <c r="A33" s="5" t="s">
        <v>15</v>
      </c>
      <c r="B33" s="5" t="s">
        <v>57</v>
      </c>
      <c r="C33" s="5" t="s">
        <v>14</v>
      </c>
      <c r="D33" s="6">
        <v>2019</v>
      </c>
      <c r="E33" s="6">
        <v>7109</v>
      </c>
      <c r="F33" s="6">
        <v>7109</v>
      </c>
      <c r="G33" s="6">
        <v>6908</v>
      </c>
      <c r="H33" s="6">
        <v>5713</v>
      </c>
      <c r="I33" s="6">
        <v>9</v>
      </c>
      <c r="J33" s="6">
        <v>0</v>
      </c>
      <c r="K33" s="6">
        <v>1387</v>
      </c>
      <c r="L33" s="6">
        <v>1209</v>
      </c>
      <c r="M33" s="6">
        <v>32</v>
      </c>
      <c r="N33" s="6">
        <v>4</v>
      </c>
      <c r="O33" s="6">
        <v>54</v>
      </c>
      <c r="P33" s="6">
        <v>425002</v>
      </c>
      <c r="Q33" s="6">
        <v>1</v>
      </c>
      <c r="R33" s="6">
        <v>30000</v>
      </c>
      <c r="S33" s="5" t="s">
        <v>156</v>
      </c>
    </row>
    <row r="34" spans="1:19" ht="90" x14ac:dyDescent="0.25">
      <c r="A34" s="5" t="s">
        <v>15</v>
      </c>
      <c r="B34" s="5" t="s">
        <v>58</v>
      </c>
      <c r="C34" s="5" t="s">
        <v>14</v>
      </c>
      <c r="D34" s="6">
        <v>2019</v>
      </c>
      <c r="E34" s="6">
        <v>4306</v>
      </c>
      <c r="F34" s="6">
        <v>4306</v>
      </c>
      <c r="G34" s="6">
        <v>3336</v>
      </c>
      <c r="H34" s="6">
        <v>4185</v>
      </c>
      <c r="I34" s="6">
        <v>12</v>
      </c>
      <c r="J34" s="6">
        <v>6</v>
      </c>
      <c r="K34" s="6">
        <v>109</v>
      </c>
      <c r="L34" s="6">
        <v>34</v>
      </c>
      <c r="M34" s="6">
        <v>34</v>
      </c>
      <c r="N34" s="6">
        <v>8</v>
      </c>
      <c r="O34" s="6">
        <v>27</v>
      </c>
      <c r="P34" s="6">
        <v>127251</v>
      </c>
      <c r="Q34" s="6">
        <v>4</v>
      </c>
      <c r="R34" s="6">
        <v>87110</v>
      </c>
      <c r="S34" s="5" t="s">
        <v>156</v>
      </c>
    </row>
    <row r="35" spans="1:19" ht="60" x14ac:dyDescent="0.25">
      <c r="A35" s="5" t="s">
        <v>15</v>
      </c>
      <c r="B35" s="5" t="s">
        <v>59</v>
      </c>
      <c r="C35" s="5" t="s">
        <v>14</v>
      </c>
      <c r="D35" s="6">
        <v>2019</v>
      </c>
      <c r="E35" s="6">
        <v>3408</v>
      </c>
      <c r="F35" s="6">
        <v>3408</v>
      </c>
      <c r="G35" s="6">
        <v>3350</v>
      </c>
      <c r="H35" s="6">
        <v>3354</v>
      </c>
      <c r="I35" s="6">
        <v>0</v>
      </c>
      <c r="J35" s="6">
        <v>0</v>
      </c>
      <c r="K35" s="6">
        <v>54</v>
      </c>
      <c r="L35" s="6">
        <v>37</v>
      </c>
      <c r="M35" s="6">
        <v>24</v>
      </c>
      <c r="N35" s="6">
        <v>0</v>
      </c>
      <c r="O35" s="6">
        <v>0</v>
      </c>
      <c r="P35" s="6">
        <v>0</v>
      </c>
      <c r="Q35" s="6">
        <v>0</v>
      </c>
      <c r="R35" s="6">
        <v>0</v>
      </c>
      <c r="S35" s="5" t="s">
        <v>158</v>
      </c>
    </row>
    <row r="36" spans="1:19" ht="60" x14ac:dyDescent="0.25">
      <c r="A36" s="5" t="s">
        <v>15</v>
      </c>
      <c r="B36" s="5" t="s">
        <v>60</v>
      </c>
      <c r="C36" s="5" t="s">
        <v>14</v>
      </c>
      <c r="D36" s="6">
        <v>2019</v>
      </c>
      <c r="E36" s="6">
        <v>343</v>
      </c>
      <c r="F36" s="6">
        <v>343</v>
      </c>
      <c r="G36" s="6">
        <v>314</v>
      </c>
      <c r="H36" s="6">
        <v>304</v>
      </c>
      <c r="I36" s="6">
        <v>0</v>
      </c>
      <c r="J36" s="6">
        <v>0</v>
      </c>
      <c r="K36" s="6">
        <v>39</v>
      </c>
      <c r="L36" s="6">
        <v>3</v>
      </c>
      <c r="M36" s="6">
        <v>0</v>
      </c>
      <c r="N36" s="6">
        <v>0</v>
      </c>
      <c r="O36" s="6">
        <v>0</v>
      </c>
      <c r="P36" s="6">
        <v>0</v>
      </c>
      <c r="Q36" s="6">
        <v>0</v>
      </c>
      <c r="R36" s="6">
        <v>0</v>
      </c>
      <c r="S36" s="5" t="s">
        <v>158</v>
      </c>
    </row>
    <row r="37" spans="1:19" ht="45" x14ac:dyDescent="0.25">
      <c r="A37" s="5" t="s">
        <v>15</v>
      </c>
      <c r="B37" s="5" t="s">
        <v>61</v>
      </c>
      <c r="C37" s="5" t="s">
        <v>14</v>
      </c>
      <c r="D37" s="6">
        <v>2019</v>
      </c>
      <c r="E37" s="6">
        <v>36</v>
      </c>
      <c r="F37" s="6">
        <v>36</v>
      </c>
      <c r="G37" s="6">
        <v>34</v>
      </c>
      <c r="H37" s="6">
        <v>36</v>
      </c>
      <c r="I37" s="6">
        <v>0</v>
      </c>
      <c r="J37" s="6">
        <v>0</v>
      </c>
      <c r="K37" s="6">
        <v>0</v>
      </c>
      <c r="L37" s="6">
        <v>0</v>
      </c>
      <c r="M37" s="6">
        <v>0</v>
      </c>
      <c r="N37" s="6">
        <v>0</v>
      </c>
      <c r="O37" s="6">
        <v>0</v>
      </c>
      <c r="P37" s="6">
        <v>0</v>
      </c>
      <c r="Q37" s="6">
        <v>0</v>
      </c>
      <c r="R37" s="6">
        <v>0</v>
      </c>
      <c r="S37" s="5" t="s">
        <v>157</v>
      </c>
    </row>
    <row r="38" spans="1:19" ht="90" x14ac:dyDescent="0.25">
      <c r="A38" s="5" t="s">
        <v>15</v>
      </c>
      <c r="B38" s="5" t="s">
        <v>62</v>
      </c>
      <c r="C38" s="5" t="s">
        <v>14</v>
      </c>
      <c r="D38" s="6">
        <v>2019</v>
      </c>
      <c r="E38" s="6">
        <v>13475</v>
      </c>
      <c r="F38" s="6">
        <v>13475</v>
      </c>
      <c r="G38" s="6">
        <v>12621</v>
      </c>
      <c r="H38" s="6">
        <v>3034</v>
      </c>
      <c r="I38" s="6">
        <v>39</v>
      </c>
      <c r="J38" s="6">
        <v>0</v>
      </c>
      <c r="K38" s="6">
        <v>10402</v>
      </c>
      <c r="L38" s="6">
        <v>48</v>
      </c>
      <c r="M38" s="6">
        <v>5</v>
      </c>
      <c r="N38" s="6">
        <v>0</v>
      </c>
      <c r="O38" s="6">
        <v>41</v>
      </c>
      <c r="P38" s="6">
        <v>118692</v>
      </c>
      <c r="Q38" s="6">
        <v>0</v>
      </c>
      <c r="R38" s="6">
        <v>0</v>
      </c>
      <c r="S38" s="5" t="s">
        <v>156</v>
      </c>
    </row>
    <row r="39" spans="1:19" ht="60" x14ac:dyDescent="0.25">
      <c r="A39" s="5" t="s">
        <v>15</v>
      </c>
      <c r="B39" s="5" t="s">
        <v>63</v>
      </c>
      <c r="C39" s="5" t="s">
        <v>14</v>
      </c>
      <c r="D39" s="6">
        <v>2019</v>
      </c>
      <c r="E39" s="6">
        <v>80</v>
      </c>
      <c r="F39" s="6">
        <v>80</v>
      </c>
      <c r="G39" s="6">
        <v>80</v>
      </c>
      <c r="H39" s="6">
        <v>78</v>
      </c>
      <c r="I39" s="6">
        <v>0</v>
      </c>
      <c r="J39" s="6">
        <v>0</v>
      </c>
      <c r="K39" s="6">
        <v>2</v>
      </c>
      <c r="L39" s="6">
        <v>2</v>
      </c>
      <c r="M39" s="6">
        <v>0</v>
      </c>
      <c r="N39" s="6">
        <v>0</v>
      </c>
      <c r="O39" s="6">
        <v>1</v>
      </c>
      <c r="P39" s="6">
        <v>2000</v>
      </c>
      <c r="Q39" s="6">
        <v>0</v>
      </c>
      <c r="R39" s="6">
        <v>0</v>
      </c>
      <c r="S39" s="5" t="s">
        <v>158</v>
      </c>
    </row>
    <row r="40" spans="1:19" ht="60" x14ac:dyDescent="0.25">
      <c r="A40" s="5" t="s">
        <v>15</v>
      </c>
      <c r="B40" s="5" t="s">
        <v>64</v>
      </c>
      <c r="C40" s="5" t="s">
        <v>14</v>
      </c>
      <c r="D40" s="6">
        <v>2019</v>
      </c>
      <c r="E40" s="6">
        <v>18</v>
      </c>
      <c r="F40" s="6">
        <v>18</v>
      </c>
      <c r="G40" s="6">
        <v>17</v>
      </c>
      <c r="H40" s="6">
        <v>16</v>
      </c>
      <c r="I40" s="6">
        <v>0</v>
      </c>
      <c r="J40" s="6">
        <v>0</v>
      </c>
      <c r="K40" s="6">
        <v>2</v>
      </c>
      <c r="L40" s="6">
        <v>1</v>
      </c>
      <c r="M40" s="6">
        <v>3</v>
      </c>
      <c r="N40" s="6">
        <v>0</v>
      </c>
      <c r="O40" s="6">
        <v>0</v>
      </c>
      <c r="P40" s="6">
        <v>0</v>
      </c>
      <c r="Q40" s="6">
        <v>0</v>
      </c>
      <c r="R40" s="6">
        <v>0</v>
      </c>
      <c r="S40" s="5" t="s">
        <v>158</v>
      </c>
    </row>
    <row r="41" spans="1:19" ht="81.75" customHeight="1" x14ac:dyDescent="0.25">
      <c r="A41" s="10" t="s">
        <v>15</v>
      </c>
      <c r="B41" s="9" t="s">
        <v>307</v>
      </c>
      <c r="C41" s="5"/>
      <c r="D41" s="6"/>
      <c r="E41" s="6">
        <f>SUM(E22:E40)</f>
        <v>90164</v>
      </c>
      <c r="F41" s="6">
        <f t="shared" ref="F41:R41" si="4">SUM(F22:F40)</f>
        <v>90164</v>
      </c>
      <c r="G41" s="6">
        <f t="shared" si="4"/>
        <v>57840</v>
      </c>
      <c r="H41" s="6">
        <f t="shared" si="4"/>
        <v>71312</v>
      </c>
      <c r="I41" s="6">
        <f t="shared" si="4"/>
        <v>159</v>
      </c>
      <c r="J41" s="6">
        <f t="shared" si="4"/>
        <v>41</v>
      </c>
      <c r="K41" s="6">
        <f t="shared" si="4"/>
        <v>18693</v>
      </c>
      <c r="L41" s="6">
        <f t="shared" si="4"/>
        <v>3500</v>
      </c>
      <c r="M41" s="6">
        <f t="shared" si="4"/>
        <v>656</v>
      </c>
      <c r="N41" s="6">
        <f t="shared" si="4"/>
        <v>81</v>
      </c>
      <c r="O41" s="6">
        <f t="shared" si="4"/>
        <v>2103</v>
      </c>
      <c r="P41" s="6">
        <f t="shared" si="4"/>
        <v>9906224</v>
      </c>
      <c r="Q41" s="6">
        <f t="shared" si="4"/>
        <v>53</v>
      </c>
      <c r="R41" s="6">
        <f t="shared" si="4"/>
        <v>1456396</v>
      </c>
      <c r="S41" s="5"/>
    </row>
    <row r="42" spans="1:19" ht="63" customHeight="1" x14ac:dyDescent="0.25">
      <c r="A42" s="22" t="s">
        <v>15</v>
      </c>
      <c r="B42" s="23" t="s">
        <v>309</v>
      </c>
      <c r="C42" s="17"/>
      <c r="D42" s="18"/>
      <c r="E42" s="41">
        <f>SUM(E25:E40,E22)</f>
        <v>72576</v>
      </c>
      <c r="F42" s="41">
        <f t="shared" ref="F42:R42" si="5">SUM(F25:F40,F22)</f>
        <v>72576</v>
      </c>
      <c r="G42" s="41">
        <f t="shared" si="5"/>
        <v>57817</v>
      </c>
      <c r="H42" s="41">
        <f t="shared" si="5"/>
        <v>53735</v>
      </c>
      <c r="I42" s="41">
        <f t="shared" si="5"/>
        <v>159</v>
      </c>
      <c r="J42" s="41">
        <f t="shared" si="5"/>
        <v>41</v>
      </c>
      <c r="K42" s="41">
        <f t="shared" si="5"/>
        <v>18682</v>
      </c>
      <c r="L42" s="41">
        <f t="shared" si="5"/>
        <v>3499</v>
      </c>
      <c r="M42" s="41">
        <f t="shared" si="5"/>
        <v>623</v>
      </c>
      <c r="N42" s="41">
        <f t="shared" si="5"/>
        <v>81</v>
      </c>
      <c r="O42" s="41">
        <f t="shared" si="5"/>
        <v>2100</v>
      </c>
      <c r="P42" s="41">
        <f t="shared" si="5"/>
        <v>9890318</v>
      </c>
      <c r="Q42" s="41">
        <f t="shared" si="5"/>
        <v>53</v>
      </c>
      <c r="R42" s="41">
        <f t="shared" si="5"/>
        <v>1456396</v>
      </c>
      <c r="S42" s="19"/>
    </row>
    <row r="43" spans="1:19" ht="42" customHeight="1" x14ac:dyDescent="0.25">
      <c r="A43" s="5" t="s">
        <v>46</v>
      </c>
      <c r="B43" s="15"/>
      <c r="C43" s="5"/>
      <c r="D43" s="6"/>
      <c r="E43" s="6"/>
      <c r="F43" s="6"/>
      <c r="G43" s="6"/>
      <c r="H43" s="6"/>
      <c r="I43" s="6"/>
      <c r="J43" s="6"/>
      <c r="K43" s="6"/>
      <c r="L43" s="6"/>
      <c r="M43" s="6"/>
      <c r="N43" s="6"/>
      <c r="O43" s="6"/>
      <c r="P43" s="6"/>
      <c r="Q43" s="6"/>
      <c r="R43" s="6"/>
      <c r="S43" s="5"/>
    </row>
    <row r="44" spans="1:19" ht="390" x14ac:dyDescent="0.25">
      <c r="A44" s="5" t="s">
        <v>46</v>
      </c>
      <c r="B44" s="5" t="s">
        <v>47</v>
      </c>
      <c r="C44" s="5" t="s">
        <v>14</v>
      </c>
      <c r="D44" s="6">
        <v>2019</v>
      </c>
      <c r="E44" s="6">
        <v>1215996</v>
      </c>
      <c r="F44" s="6">
        <v>52486</v>
      </c>
      <c r="G44" s="6">
        <v>1432</v>
      </c>
      <c r="H44" s="6">
        <v>46970</v>
      </c>
      <c r="I44" s="6">
        <v>1211</v>
      </c>
      <c r="J44" s="5" t="s">
        <v>17</v>
      </c>
      <c r="K44" s="6">
        <v>4305</v>
      </c>
      <c r="L44" s="6">
        <v>238</v>
      </c>
      <c r="M44" s="6">
        <v>52486</v>
      </c>
      <c r="N44" s="6">
        <v>1211</v>
      </c>
      <c r="O44" s="6">
        <v>16428</v>
      </c>
      <c r="P44" s="6">
        <v>116751481</v>
      </c>
      <c r="Q44" s="6">
        <v>1068</v>
      </c>
      <c r="R44" s="6">
        <v>24288456</v>
      </c>
      <c r="S44" s="5" t="s">
        <v>155</v>
      </c>
    </row>
    <row r="45" spans="1:19" ht="30" x14ac:dyDescent="0.25">
      <c r="A45" s="5" t="s">
        <v>46</v>
      </c>
      <c r="B45" s="5" t="s">
        <v>69</v>
      </c>
      <c r="C45" s="5" t="s">
        <v>14</v>
      </c>
      <c r="D45" s="6">
        <v>2019</v>
      </c>
      <c r="E45" s="6">
        <v>187</v>
      </c>
      <c r="F45" s="6">
        <v>187</v>
      </c>
      <c r="G45" s="6">
        <v>0</v>
      </c>
      <c r="H45" s="6">
        <v>187</v>
      </c>
      <c r="I45" s="6">
        <v>0</v>
      </c>
      <c r="J45" s="6">
        <v>0</v>
      </c>
      <c r="K45" s="6">
        <v>0</v>
      </c>
      <c r="L45" s="6">
        <v>0</v>
      </c>
      <c r="M45" s="6">
        <v>187</v>
      </c>
      <c r="N45" s="6">
        <v>0</v>
      </c>
      <c r="O45" s="6">
        <v>0</v>
      </c>
      <c r="P45" s="6">
        <v>0</v>
      </c>
      <c r="Q45" s="6">
        <v>0</v>
      </c>
      <c r="R45" s="6">
        <v>0</v>
      </c>
      <c r="S45" s="6">
        <v>0</v>
      </c>
    </row>
    <row r="46" spans="1:19" ht="30" x14ac:dyDescent="0.25">
      <c r="A46" s="5" t="s">
        <v>46</v>
      </c>
      <c r="B46" s="5" t="s">
        <v>71</v>
      </c>
      <c r="C46" s="5" t="s">
        <v>14</v>
      </c>
      <c r="D46" s="6">
        <v>2019</v>
      </c>
      <c r="E46" s="6">
        <v>425</v>
      </c>
      <c r="F46" s="6">
        <v>425</v>
      </c>
      <c r="G46" s="6">
        <v>0</v>
      </c>
      <c r="H46" s="6">
        <v>305</v>
      </c>
      <c r="I46" s="6">
        <v>0</v>
      </c>
      <c r="J46" s="6">
        <v>0</v>
      </c>
      <c r="K46" s="6">
        <v>120</v>
      </c>
      <c r="L46" s="6">
        <v>0</v>
      </c>
      <c r="M46" s="6">
        <v>425</v>
      </c>
      <c r="N46" s="6">
        <v>0</v>
      </c>
      <c r="O46" s="6">
        <v>0</v>
      </c>
      <c r="P46" s="6">
        <v>0</v>
      </c>
      <c r="Q46" s="6">
        <v>0</v>
      </c>
      <c r="R46" s="6">
        <v>0</v>
      </c>
      <c r="S46" s="5" t="s">
        <v>159</v>
      </c>
    </row>
    <row r="47" spans="1:19" ht="30" x14ac:dyDescent="0.25">
      <c r="A47" s="5" t="s">
        <v>46</v>
      </c>
      <c r="B47" s="5" t="s">
        <v>72</v>
      </c>
      <c r="C47" s="5" t="s">
        <v>14</v>
      </c>
      <c r="D47" s="6">
        <v>2019</v>
      </c>
      <c r="E47" s="6">
        <v>46</v>
      </c>
      <c r="F47" s="6">
        <v>46</v>
      </c>
      <c r="G47" s="6">
        <v>0</v>
      </c>
      <c r="H47" s="6">
        <v>46</v>
      </c>
      <c r="I47" s="6">
        <v>0</v>
      </c>
      <c r="J47" s="6">
        <v>0</v>
      </c>
      <c r="K47" s="6">
        <v>0</v>
      </c>
      <c r="L47" s="6">
        <v>0</v>
      </c>
      <c r="M47" s="6">
        <v>46</v>
      </c>
      <c r="N47" s="6">
        <v>0</v>
      </c>
      <c r="O47" s="6">
        <v>0</v>
      </c>
      <c r="P47" s="6">
        <v>0</v>
      </c>
      <c r="Q47" s="6">
        <v>0</v>
      </c>
      <c r="R47" s="6">
        <v>0</v>
      </c>
      <c r="S47" s="6">
        <v>0</v>
      </c>
    </row>
    <row r="48" spans="1:19" ht="30" x14ac:dyDescent="0.25">
      <c r="A48" s="5" t="s">
        <v>46</v>
      </c>
      <c r="B48" s="5" t="s">
        <v>73</v>
      </c>
      <c r="C48" s="5" t="s">
        <v>14</v>
      </c>
      <c r="D48" s="6">
        <v>2019</v>
      </c>
      <c r="E48" s="6">
        <v>66</v>
      </c>
      <c r="F48" s="6">
        <v>66</v>
      </c>
      <c r="G48" s="6">
        <v>0</v>
      </c>
      <c r="H48" s="6">
        <v>60</v>
      </c>
      <c r="I48" s="6">
        <v>0</v>
      </c>
      <c r="J48" s="6">
        <v>0</v>
      </c>
      <c r="K48" s="6">
        <v>6</v>
      </c>
      <c r="L48" s="6">
        <v>0</v>
      </c>
      <c r="M48" s="6">
        <v>66</v>
      </c>
      <c r="N48" s="6">
        <v>0</v>
      </c>
      <c r="O48" s="6">
        <v>0</v>
      </c>
      <c r="P48" s="6">
        <v>0</v>
      </c>
      <c r="Q48" s="6">
        <v>0</v>
      </c>
      <c r="R48" s="6">
        <v>0</v>
      </c>
      <c r="S48" s="5" t="s">
        <v>160</v>
      </c>
    </row>
    <row r="49" spans="1:19" ht="30" x14ac:dyDescent="0.25">
      <c r="A49" s="1" t="s">
        <v>46</v>
      </c>
      <c r="B49" s="1" t="s">
        <v>310</v>
      </c>
      <c r="C49" s="1" t="s">
        <v>14</v>
      </c>
      <c r="D49" s="7">
        <v>2019</v>
      </c>
      <c r="E49" s="7">
        <v>11036</v>
      </c>
      <c r="F49" s="7">
        <v>53853</v>
      </c>
      <c r="G49" s="7">
        <v>13817</v>
      </c>
      <c r="H49" s="7">
        <v>53683</v>
      </c>
      <c r="I49" s="7">
        <v>11</v>
      </c>
      <c r="J49" s="7">
        <v>1</v>
      </c>
      <c r="K49" s="7">
        <v>159</v>
      </c>
      <c r="L49" s="7">
        <v>4</v>
      </c>
      <c r="M49" s="7">
        <v>1318</v>
      </c>
      <c r="N49" s="7">
        <v>6</v>
      </c>
      <c r="O49" s="7">
        <v>139</v>
      </c>
      <c r="P49" s="7">
        <v>1676813</v>
      </c>
      <c r="Q49" s="7">
        <v>6</v>
      </c>
      <c r="R49" s="7">
        <v>266484</v>
      </c>
      <c r="S49" s="1" t="s">
        <v>17</v>
      </c>
    </row>
    <row r="50" spans="1:19" ht="30" x14ac:dyDescent="0.25">
      <c r="A50" s="1" t="s">
        <v>46</v>
      </c>
      <c r="B50" s="1" t="s">
        <v>320</v>
      </c>
      <c r="C50" s="1" t="s">
        <v>14</v>
      </c>
      <c r="D50" s="7">
        <v>2019</v>
      </c>
      <c r="E50" s="7">
        <v>24470</v>
      </c>
      <c r="F50" s="7">
        <v>8465</v>
      </c>
      <c r="G50" s="7">
        <v>335</v>
      </c>
      <c r="H50" s="7">
        <v>8107</v>
      </c>
      <c r="I50" s="7">
        <v>0</v>
      </c>
      <c r="J50" s="7">
        <v>0</v>
      </c>
      <c r="K50" s="7">
        <v>358</v>
      </c>
      <c r="L50" s="7">
        <v>14</v>
      </c>
      <c r="M50" s="7">
        <v>8465</v>
      </c>
      <c r="N50" s="7">
        <v>0</v>
      </c>
      <c r="O50" s="7">
        <v>431</v>
      </c>
      <c r="P50" s="7">
        <v>4368579</v>
      </c>
      <c r="Q50" s="7">
        <v>0</v>
      </c>
      <c r="R50" s="7">
        <v>0</v>
      </c>
      <c r="S50" s="1" t="s">
        <v>325</v>
      </c>
    </row>
    <row r="51" spans="1:19" ht="40.5" customHeight="1" x14ac:dyDescent="0.25">
      <c r="A51" s="28" t="s">
        <v>46</v>
      </c>
      <c r="B51" s="28" t="s">
        <v>307</v>
      </c>
      <c r="C51" s="31"/>
      <c r="D51" s="31"/>
      <c r="E51" s="31">
        <f>SUM(E44:E50)</f>
        <v>1252226</v>
      </c>
      <c r="F51" s="31">
        <f t="shared" ref="F51:R51" si="6">SUM(F44:F50)</f>
        <v>115528</v>
      </c>
      <c r="G51" s="31">
        <f t="shared" si="6"/>
        <v>15584</v>
      </c>
      <c r="H51" s="31">
        <f t="shared" si="6"/>
        <v>109358</v>
      </c>
      <c r="I51" s="31">
        <f t="shared" si="6"/>
        <v>1222</v>
      </c>
      <c r="J51" s="31">
        <f t="shared" si="6"/>
        <v>1</v>
      </c>
      <c r="K51" s="31">
        <f t="shared" si="6"/>
        <v>4948</v>
      </c>
      <c r="L51" s="31">
        <f t="shared" si="6"/>
        <v>256</v>
      </c>
      <c r="M51" s="31">
        <f t="shared" si="6"/>
        <v>62993</v>
      </c>
      <c r="N51" s="31">
        <f t="shared" si="6"/>
        <v>1217</v>
      </c>
      <c r="O51" s="31">
        <f t="shared" si="6"/>
        <v>16998</v>
      </c>
      <c r="P51" s="31">
        <f t="shared" si="6"/>
        <v>122796873</v>
      </c>
      <c r="Q51" s="31">
        <f t="shared" si="6"/>
        <v>1074</v>
      </c>
      <c r="R51" s="31">
        <f t="shared" si="6"/>
        <v>24554940</v>
      </c>
      <c r="S51" s="32"/>
    </row>
    <row r="52" spans="1:19" ht="64.5" customHeight="1" x14ac:dyDescent="0.25">
      <c r="A52" s="27" t="s">
        <v>326</v>
      </c>
      <c r="B52" s="27" t="s">
        <v>329</v>
      </c>
      <c r="C52" s="21"/>
      <c r="D52" s="21"/>
      <c r="E52" s="21">
        <f>SUM(E50,E49,E44)</f>
        <v>1251502</v>
      </c>
      <c r="F52" s="21">
        <f>SUM(F50,F49,F44)</f>
        <v>114804</v>
      </c>
      <c r="G52" s="21">
        <f t="shared" ref="G52:R52" si="7">SUM(G50,G49,G44)</f>
        <v>15584</v>
      </c>
      <c r="H52" s="21">
        <f t="shared" si="7"/>
        <v>108760</v>
      </c>
      <c r="I52" s="21">
        <f t="shared" si="7"/>
        <v>1222</v>
      </c>
      <c r="J52" s="21">
        <f t="shared" si="7"/>
        <v>1</v>
      </c>
      <c r="K52" s="21">
        <f t="shared" si="7"/>
        <v>4822</v>
      </c>
      <c r="L52" s="21">
        <f t="shared" si="7"/>
        <v>256</v>
      </c>
      <c r="M52" s="21">
        <f t="shared" si="7"/>
        <v>62269</v>
      </c>
      <c r="N52" s="21">
        <f t="shared" si="7"/>
        <v>1217</v>
      </c>
      <c r="O52" s="21">
        <f t="shared" si="7"/>
        <v>16998</v>
      </c>
      <c r="P52" s="21">
        <f t="shared" si="7"/>
        <v>122796873</v>
      </c>
      <c r="Q52" s="21">
        <f t="shared" si="7"/>
        <v>1074</v>
      </c>
      <c r="R52" s="21">
        <f t="shared" si="7"/>
        <v>24554940</v>
      </c>
      <c r="S52" s="20"/>
    </row>
    <row r="53" spans="1:19" ht="47.25" customHeight="1" x14ac:dyDescent="0.25">
      <c r="A53" s="5" t="s">
        <v>25</v>
      </c>
      <c r="B53" s="1"/>
      <c r="C53" s="1"/>
      <c r="D53" s="1"/>
      <c r="E53" s="1"/>
      <c r="F53" s="1"/>
      <c r="G53" s="1"/>
      <c r="H53" s="1"/>
      <c r="I53" s="1"/>
      <c r="J53" s="1"/>
      <c r="K53" s="1"/>
      <c r="L53" s="1"/>
      <c r="M53" s="1"/>
      <c r="N53" s="1"/>
      <c r="O53" s="1"/>
      <c r="P53" s="1"/>
      <c r="Q53" s="1"/>
      <c r="R53" s="1"/>
      <c r="S53" s="1"/>
    </row>
    <row r="54" spans="1:19" ht="45" x14ac:dyDescent="0.25">
      <c r="A54" s="5" t="s">
        <v>25</v>
      </c>
      <c r="B54" s="5" t="s">
        <v>26</v>
      </c>
      <c r="C54" s="5" t="s">
        <v>14</v>
      </c>
      <c r="D54" s="6">
        <v>2019</v>
      </c>
      <c r="E54" s="6">
        <v>103</v>
      </c>
      <c r="F54" s="6">
        <v>538</v>
      </c>
      <c r="G54" s="6">
        <v>18</v>
      </c>
      <c r="H54" s="6">
        <v>527</v>
      </c>
      <c r="I54" s="6">
        <v>2</v>
      </c>
      <c r="J54" s="6">
        <v>0</v>
      </c>
      <c r="K54" s="6">
        <v>9</v>
      </c>
      <c r="L54" s="6">
        <v>0</v>
      </c>
      <c r="M54" s="6">
        <v>11</v>
      </c>
      <c r="N54" s="6">
        <v>2</v>
      </c>
      <c r="O54" s="6">
        <v>0</v>
      </c>
      <c r="P54" s="6">
        <v>0</v>
      </c>
      <c r="Q54" s="6">
        <v>2</v>
      </c>
      <c r="R54" s="5" t="s">
        <v>152</v>
      </c>
      <c r="S54" s="5" t="s">
        <v>17</v>
      </c>
    </row>
    <row r="55" spans="1:19" ht="45" x14ac:dyDescent="0.25">
      <c r="A55" s="5" t="s">
        <v>25</v>
      </c>
      <c r="B55" s="5" t="s">
        <v>27</v>
      </c>
      <c r="C55" s="5" t="s">
        <v>14</v>
      </c>
      <c r="D55" s="6">
        <v>2019</v>
      </c>
      <c r="E55" s="6">
        <v>52</v>
      </c>
      <c r="F55" s="6">
        <v>163</v>
      </c>
      <c r="G55" s="6">
        <v>59</v>
      </c>
      <c r="H55" s="6">
        <v>139</v>
      </c>
      <c r="I55" s="6">
        <v>1</v>
      </c>
      <c r="J55" s="6">
        <v>0</v>
      </c>
      <c r="K55" s="6">
        <v>23</v>
      </c>
      <c r="L55" s="6">
        <v>0</v>
      </c>
      <c r="M55" s="6">
        <v>3</v>
      </c>
      <c r="N55" s="6">
        <v>1</v>
      </c>
      <c r="O55" s="5" t="s">
        <v>17</v>
      </c>
      <c r="P55" s="5" t="s">
        <v>17</v>
      </c>
      <c r="Q55" s="6">
        <v>1</v>
      </c>
      <c r="R55" s="6">
        <v>26910</v>
      </c>
      <c r="S55" s="5" t="s">
        <v>17</v>
      </c>
    </row>
    <row r="56" spans="1:19" ht="45" x14ac:dyDescent="0.25">
      <c r="A56" s="5" t="s">
        <v>25</v>
      </c>
      <c r="B56" s="5" t="s">
        <v>29</v>
      </c>
      <c r="C56" s="5" t="s">
        <v>14</v>
      </c>
      <c r="D56" s="6">
        <v>2019</v>
      </c>
      <c r="E56" s="6">
        <v>103</v>
      </c>
      <c r="F56" s="6">
        <v>387</v>
      </c>
      <c r="G56" s="6">
        <v>26</v>
      </c>
      <c r="H56" s="6">
        <v>221</v>
      </c>
      <c r="I56" s="6">
        <v>0</v>
      </c>
      <c r="J56" s="6">
        <v>0</v>
      </c>
      <c r="K56" s="6">
        <v>166</v>
      </c>
      <c r="L56" s="6">
        <v>1</v>
      </c>
      <c r="M56" s="6">
        <v>5</v>
      </c>
      <c r="N56" s="6">
        <v>0</v>
      </c>
      <c r="O56" s="6">
        <v>2</v>
      </c>
      <c r="P56" s="6">
        <v>11328</v>
      </c>
      <c r="Q56" s="6">
        <v>0</v>
      </c>
      <c r="R56" s="6">
        <v>0</v>
      </c>
      <c r="S56" s="5" t="s">
        <v>17</v>
      </c>
    </row>
    <row r="57" spans="1:19" ht="45" x14ac:dyDescent="0.25">
      <c r="A57" s="5" t="s">
        <v>25</v>
      </c>
      <c r="B57" s="5" t="s">
        <v>30</v>
      </c>
      <c r="C57" s="5" t="s">
        <v>14</v>
      </c>
      <c r="D57" s="6">
        <v>2019</v>
      </c>
      <c r="E57" s="6">
        <v>186</v>
      </c>
      <c r="F57" s="6">
        <v>46</v>
      </c>
      <c r="G57" s="6">
        <v>37</v>
      </c>
      <c r="H57" s="6">
        <v>30</v>
      </c>
      <c r="I57" s="6">
        <v>9</v>
      </c>
      <c r="J57" s="6">
        <v>0</v>
      </c>
      <c r="K57" s="6">
        <v>7</v>
      </c>
      <c r="L57" s="6">
        <v>4</v>
      </c>
      <c r="M57" s="6">
        <v>12</v>
      </c>
      <c r="N57" s="6">
        <v>9</v>
      </c>
      <c r="O57" s="6">
        <v>0</v>
      </c>
      <c r="P57" s="6">
        <v>0</v>
      </c>
      <c r="Q57" s="6">
        <v>9</v>
      </c>
      <c r="R57" s="6">
        <v>242190</v>
      </c>
      <c r="S57" s="5" t="s">
        <v>17</v>
      </c>
    </row>
    <row r="58" spans="1:19" ht="45" x14ac:dyDescent="0.25">
      <c r="A58" s="5" t="s">
        <v>25</v>
      </c>
      <c r="B58" s="5" t="s">
        <v>31</v>
      </c>
      <c r="C58" s="5" t="s">
        <v>14</v>
      </c>
      <c r="D58" s="6">
        <v>2019</v>
      </c>
      <c r="E58" s="6">
        <v>1</v>
      </c>
      <c r="F58" s="6">
        <v>2</v>
      </c>
      <c r="G58" s="6">
        <v>0</v>
      </c>
      <c r="H58" s="6">
        <v>2</v>
      </c>
      <c r="I58" s="6">
        <v>0</v>
      </c>
      <c r="J58" s="6">
        <v>0</v>
      </c>
      <c r="K58" s="6">
        <v>0</v>
      </c>
      <c r="L58" s="6">
        <v>0</v>
      </c>
      <c r="M58" s="6">
        <v>2</v>
      </c>
      <c r="N58" s="6">
        <v>0</v>
      </c>
      <c r="O58" s="6">
        <v>0</v>
      </c>
      <c r="P58" s="6">
        <v>0</v>
      </c>
      <c r="Q58" s="6">
        <v>0</v>
      </c>
      <c r="R58" s="6">
        <v>0</v>
      </c>
      <c r="S58" s="5" t="s">
        <v>17</v>
      </c>
    </row>
    <row r="59" spans="1:19" ht="45" x14ac:dyDescent="0.25">
      <c r="A59" s="5" t="s">
        <v>25</v>
      </c>
      <c r="B59" s="5" t="s">
        <v>32</v>
      </c>
      <c r="C59" s="5" t="s">
        <v>14</v>
      </c>
      <c r="D59" s="6">
        <v>2019</v>
      </c>
      <c r="E59" s="6">
        <v>9</v>
      </c>
      <c r="F59" s="6">
        <v>8</v>
      </c>
      <c r="G59" s="6">
        <v>0</v>
      </c>
      <c r="H59" s="6">
        <v>3</v>
      </c>
      <c r="I59" s="6">
        <v>0</v>
      </c>
      <c r="J59" s="6">
        <v>0</v>
      </c>
      <c r="K59" s="6">
        <v>5</v>
      </c>
      <c r="L59" s="6">
        <v>0</v>
      </c>
      <c r="M59" s="6">
        <v>1</v>
      </c>
      <c r="N59" s="6">
        <v>0</v>
      </c>
      <c r="O59" s="6">
        <v>0</v>
      </c>
      <c r="P59" s="6">
        <v>0</v>
      </c>
      <c r="Q59" s="6">
        <v>0</v>
      </c>
      <c r="R59" s="6">
        <v>0</v>
      </c>
      <c r="S59" s="5" t="s">
        <v>17</v>
      </c>
    </row>
    <row r="60" spans="1:19" ht="45" x14ac:dyDescent="0.25">
      <c r="A60" s="5" t="s">
        <v>25</v>
      </c>
      <c r="B60" s="5" t="s">
        <v>33</v>
      </c>
      <c r="C60" s="5" t="s">
        <v>14</v>
      </c>
      <c r="D60" s="6">
        <v>2019</v>
      </c>
      <c r="E60" s="6">
        <v>4</v>
      </c>
      <c r="F60" s="6">
        <v>11</v>
      </c>
      <c r="G60" s="6">
        <v>8</v>
      </c>
      <c r="H60" s="6">
        <v>11</v>
      </c>
      <c r="I60" s="6">
        <v>0</v>
      </c>
      <c r="J60" s="6">
        <v>0</v>
      </c>
      <c r="K60" s="6">
        <v>0</v>
      </c>
      <c r="L60" s="6">
        <v>0</v>
      </c>
      <c r="M60" s="6">
        <v>4</v>
      </c>
      <c r="N60" s="6">
        <v>0</v>
      </c>
      <c r="O60" s="6">
        <v>0</v>
      </c>
      <c r="P60" s="6">
        <v>0</v>
      </c>
      <c r="Q60" s="6">
        <v>0</v>
      </c>
      <c r="R60" s="6">
        <v>0</v>
      </c>
      <c r="S60" s="5" t="s">
        <v>17</v>
      </c>
    </row>
    <row r="61" spans="1:19" ht="45" x14ac:dyDescent="0.25">
      <c r="A61" s="5" t="s">
        <v>25</v>
      </c>
      <c r="B61" s="5" t="s">
        <v>34</v>
      </c>
      <c r="C61" s="5" t="s">
        <v>14</v>
      </c>
      <c r="D61" s="6">
        <v>2019</v>
      </c>
      <c r="E61" s="6">
        <v>182</v>
      </c>
      <c r="F61" s="6">
        <v>321</v>
      </c>
      <c r="G61" s="6">
        <v>197</v>
      </c>
      <c r="H61" s="6">
        <v>269</v>
      </c>
      <c r="I61" s="6">
        <v>14</v>
      </c>
      <c r="J61" s="6">
        <v>7</v>
      </c>
      <c r="K61" s="6">
        <v>38</v>
      </c>
      <c r="L61" s="6">
        <v>23</v>
      </c>
      <c r="M61" s="6">
        <v>92</v>
      </c>
      <c r="N61" s="6">
        <v>14</v>
      </c>
      <c r="O61" s="6">
        <v>1</v>
      </c>
      <c r="P61" s="6">
        <v>5664</v>
      </c>
      <c r="Q61" s="6">
        <v>14</v>
      </c>
      <c r="R61" s="6">
        <v>376740</v>
      </c>
      <c r="S61" s="5" t="s">
        <v>17</v>
      </c>
    </row>
    <row r="62" spans="1:19" ht="45" x14ac:dyDescent="0.25">
      <c r="A62" s="5" t="s">
        <v>25</v>
      </c>
      <c r="B62" s="5" t="s">
        <v>36</v>
      </c>
      <c r="C62" s="5" t="s">
        <v>14</v>
      </c>
      <c r="D62" s="6">
        <v>2019</v>
      </c>
      <c r="E62" s="6">
        <v>293</v>
      </c>
      <c r="F62" s="6">
        <v>218</v>
      </c>
      <c r="G62" s="6">
        <v>45</v>
      </c>
      <c r="H62" s="6">
        <v>136</v>
      </c>
      <c r="I62" s="6">
        <v>13</v>
      </c>
      <c r="J62" s="6">
        <v>4</v>
      </c>
      <c r="K62" s="6">
        <v>69</v>
      </c>
      <c r="L62" s="6">
        <v>8</v>
      </c>
      <c r="M62" s="6">
        <v>45</v>
      </c>
      <c r="N62" s="6">
        <v>13</v>
      </c>
      <c r="O62" s="6">
        <v>1</v>
      </c>
      <c r="P62" s="6">
        <v>5664</v>
      </c>
      <c r="Q62" s="6">
        <v>13</v>
      </c>
      <c r="R62" s="6">
        <v>349830</v>
      </c>
      <c r="S62" s="5" t="s">
        <v>17</v>
      </c>
    </row>
    <row r="63" spans="1:19" ht="45" x14ac:dyDescent="0.25">
      <c r="A63" s="5" t="s">
        <v>25</v>
      </c>
      <c r="B63" s="5" t="s">
        <v>37</v>
      </c>
      <c r="C63" s="5" t="s">
        <v>14</v>
      </c>
      <c r="D63" s="6">
        <v>2019</v>
      </c>
      <c r="E63" s="6">
        <v>495</v>
      </c>
      <c r="F63" s="6">
        <v>992</v>
      </c>
      <c r="G63" s="6">
        <v>47</v>
      </c>
      <c r="H63" s="6">
        <v>809</v>
      </c>
      <c r="I63" s="6">
        <v>18</v>
      </c>
      <c r="J63" s="6">
        <v>0</v>
      </c>
      <c r="K63" s="6">
        <v>165</v>
      </c>
      <c r="L63" s="6">
        <v>2</v>
      </c>
      <c r="M63" s="6">
        <v>27</v>
      </c>
      <c r="N63" s="6">
        <v>18</v>
      </c>
      <c r="O63" s="6">
        <v>0</v>
      </c>
      <c r="P63" s="6">
        <v>0</v>
      </c>
      <c r="Q63" s="6">
        <v>18</v>
      </c>
      <c r="R63" s="6">
        <v>484380</v>
      </c>
      <c r="S63" s="5" t="s">
        <v>17</v>
      </c>
    </row>
    <row r="64" spans="1:19" ht="45" x14ac:dyDescent="0.25">
      <c r="A64" s="16" t="s">
        <v>25</v>
      </c>
      <c r="B64" s="16" t="s">
        <v>307</v>
      </c>
      <c r="C64" s="17"/>
      <c r="D64" s="18"/>
      <c r="E64" s="18">
        <f>SUM(E54:E63)</f>
        <v>1428</v>
      </c>
      <c r="F64" s="18">
        <f t="shared" ref="F64:R64" si="8">SUM(F54:F63)</f>
        <v>2686</v>
      </c>
      <c r="G64" s="18">
        <f t="shared" si="8"/>
        <v>437</v>
      </c>
      <c r="H64" s="18">
        <f t="shared" si="8"/>
        <v>2147</v>
      </c>
      <c r="I64" s="18">
        <f t="shared" si="8"/>
        <v>57</v>
      </c>
      <c r="J64" s="18">
        <f t="shared" si="8"/>
        <v>11</v>
      </c>
      <c r="K64" s="18">
        <f t="shared" si="8"/>
        <v>482</v>
      </c>
      <c r="L64" s="18">
        <f t="shared" si="8"/>
        <v>38</v>
      </c>
      <c r="M64" s="18">
        <f t="shared" si="8"/>
        <v>202</v>
      </c>
      <c r="N64" s="18">
        <f t="shared" si="8"/>
        <v>57</v>
      </c>
      <c r="O64" s="18">
        <f t="shared" si="8"/>
        <v>4</v>
      </c>
      <c r="P64" s="18">
        <f t="shared" si="8"/>
        <v>22656</v>
      </c>
      <c r="Q64" s="18">
        <f t="shared" si="8"/>
        <v>57</v>
      </c>
      <c r="R64" s="18">
        <f t="shared" si="8"/>
        <v>1480050</v>
      </c>
      <c r="S64" s="19"/>
    </row>
    <row r="65" spans="1:19" ht="45" x14ac:dyDescent="0.25">
      <c r="A65" s="5" t="s">
        <v>306</v>
      </c>
      <c r="B65" s="5"/>
      <c r="C65" s="5"/>
      <c r="D65" s="6"/>
      <c r="E65" s="6"/>
      <c r="F65" s="6"/>
      <c r="G65" s="6"/>
      <c r="H65" s="6"/>
      <c r="I65" s="6"/>
      <c r="J65" s="6"/>
      <c r="K65" s="6"/>
      <c r="L65" s="6"/>
      <c r="M65" s="6"/>
      <c r="N65" s="6"/>
      <c r="O65" s="6"/>
      <c r="P65" s="6"/>
      <c r="Q65" s="6"/>
      <c r="R65" s="6"/>
      <c r="S65" s="5"/>
    </row>
    <row r="66" spans="1:19" ht="45" x14ac:dyDescent="0.25">
      <c r="A66" s="5" t="s">
        <v>306</v>
      </c>
      <c r="B66" s="5" t="s">
        <v>22</v>
      </c>
      <c r="C66" s="5" t="s">
        <v>14</v>
      </c>
      <c r="D66" s="6">
        <v>2019</v>
      </c>
      <c r="E66" s="6">
        <v>338</v>
      </c>
      <c r="F66" s="6">
        <v>411</v>
      </c>
      <c r="G66" s="6">
        <v>73</v>
      </c>
      <c r="H66" s="6">
        <v>398</v>
      </c>
      <c r="I66" s="6">
        <v>0</v>
      </c>
      <c r="J66" s="6">
        <v>0</v>
      </c>
      <c r="K66" s="6">
        <v>13</v>
      </c>
      <c r="L66" s="6">
        <v>3</v>
      </c>
      <c r="M66" s="6">
        <v>2</v>
      </c>
      <c r="N66" s="6">
        <v>0</v>
      </c>
      <c r="O66" s="6">
        <v>2</v>
      </c>
      <c r="P66" s="6">
        <v>11328</v>
      </c>
      <c r="Q66" s="6">
        <v>0</v>
      </c>
      <c r="R66" s="6">
        <v>0</v>
      </c>
      <c r="S66" s="5" t="s">
        <v>151</v>
      </c>
    </row>
    <row r="67" spans="1:19" ht="45" x14ac:dyDescent="0.25">
      <c r="A67" s="16" t="s">
        <v>306</v>
      </c>
      <c r="B67" s="16" t="s">
        <v>307</v>
      </c>
      <c r="C67" s="17"/>
      <c r="D67" s="17"/>
      <c r="E67" s="18">
        <v>338</v>
      </c>
      <c r="F67" s="18">
        <v>411</v>
      </c>
      <c r="G67" s="18">
        <v>73</v>
      </c>
      <c r="H67" s="18">
        <v>398</v>
      </c>
      <c r="I67" s="18">
        <v>0</v>
      </c>
      <c r="J67" s="18">
        <v>0</v>
      </c>
      <c r="K67" s="18">
        <v>13</v>
      </c>
      <c r="L67" s="18">
        <v>3</v>
      </c>
      <c r="M67" s="18">
        <v>2</v>
      </c>
      <c r="N67" s="18">
        <v>0</v>
      </c>
      <c r="O67" s="18">
        <v>2</v>
      </c>
      <c r="P67" s="18">
        <v>11328</v>
      </c>
      <c r="Q67" s="18">
        <v>0</v>
      </c>
      <c r="R67" s="18">
        <v>0</v>
      </c>
      <c r="S67" s="19"/>
    </row>
    <row r="68" spans="1:19" x14ac:dyDescent="0.25">
      <c r="A68" s="5"/>
      <c r="B68" s="5"/>
      <c r="C68" s="5"/>
      <c r="D68" s="6"/>
      <c r="E68" s="6"/>
      <c r="F68" s="6"/>
      <c r="G68" s="6"/>
      <c r="H68" s="6"/>
      <c r="I68" s="6"/>
      <c r="J68" s="6"/>
      <c r="K68" s="6"/>
      <c r="L68" s="6"/>
      <c r="M68" s="6"/>
      <c r="N68" s="6"/>
      <c r="O68" s="6"/>
      <c r="P68" s="5"/>
      <c r="Q68" s="6"/>
      <c r="R68" s="6"/>
      <c r="S68" s="5"/>
    </row>
    <row r="69" spans="1:19" x14ac:dyDescent="0.25">
      <c r="A69" s="5"/>
      <c r="B69" s="5"/>
      <c r="C69" s="5"/>
      <c r="D69" s="6"/>
      <c r="E69" s="6"/>
      <c r="F69" s="6"/>
      <c r="G69" s="6"/>
      <c r="H69" s="6"/>
      <c r="I69" s="6"/>
      <c r="J69" s="6"/>
      <c r="K69" s="6"/>
      <c r="L69" s="6"/>
      <c r="M69" s="6"/>
      <c r="N69" s="6"/>
      <c r="O69" s="6"/>
      <c r="P69" s="5"/>
      <c r="Q69" s="6"/>
      <c r="R69" s="6"/>
      <c r="S69" s="5"/>
    </row>
    <row r="71" spans="1:19" ht="18.75" x14ac:dyDescent="0.3">
      <c r="B71" s="38" t="s">
        <v>307</v>
      </c>
      <c r="C71" s="38"/>
      <c r="D71" s="38"/>
      <c r="E71" s="39">
        <f>SUM(E67,E64,E52,E42,E20,E13,E7,E4)</f>
        <v>1402653</v>
      </c>
      <c r="F71" s="39">
        <f>SUM(F67,F64,F52,F42,F20,F13,F7,F4)</f>
        <v>267594</v>
      </c>
      <c r="G71" s="39">
        <f t="shared" ref="F71:R71" si="9">SUM(G67,G64,G52,G42,G20,G13,G7,G4)</f>
        <v>82064</v>
      </c>
      <c r="H71" s="39">
        <f t="shared" si="9"/>
        <v>235569</v>
      </c>
      <c r="I71" s="39">
        <f t="shared" si="9"/>
        <v>1832</v>
      </c>
      <c r="J71" s="39">
        <f t="shared" si="9"/>
        <v>74</v>
      </c>
      <c r="K71" s="39">
        <f t="shared" si="9"/>
        <v>29403</v>
      </c>
      <c r="L71" s="39">
        <f t="shared" si="9"/>
        <v>5184</v>
      </c>
      <c r="M71" s="39">
        <f t="shared" si="9"/>
        <v>70671</v>
      </c>
      <c r="N71" s="39">
        <f t="shared" si="9"/>
        <v>1729</v>
      </c>
      <c r="O71" s="39">
        <f>SUM(O67,O64,O52,O42,O20,O13,O7,O4)</f>
        <v>20071</v>
      </c>
      <c r="P71" s="39">
        <f t="shared" si="9"/>
        <v>140190318</v>
      </c>
      <c r="Q71" s="39">
        <f t="shared" si="9"/>
        <v>1575</v>
      </c>
      <c r="R71" s="39">
        <f t="shared" si="9"/>
        <v>39883240</v>
      </c>
      <c r="S71" s="40"/>
    </row>
  </sheetData>
  <autoFilter ref="A1:S67">
    <filterColumn colId="18">
      <colorFilter dxfId="1" cellColor="0"/>
    </filterColumn>
    <sortState ref="A2:S50">
      <sortCondition ref="A1:A48"/>
    </sortState>
  </autoFilter>
  <pageMargins left="0.7" right="0.7" top="0.75" bottom="0.75" header="0.3" footer="0.3"/>
  <pageSetup paperSize="9" orientation="portrait" horizontalDpi="300" verticalDpi="300" r:id="rId1"/>
  <ignoredErrors>
    <ignoredError sqref="D42:R4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475"/>
  <sheetViews>
    <sheetView workbookViewId="0">
      <pane ySplit="1" topLeftCell="A413" activePane="bottomLeft" state="frozen"/>
      <selection activeCell="H19" sqref="H19"/>
      <selection pane="bottomLeft" activeCell="A436" sqref="A436:I475"/>
    </sheetView>
  </sheetViews>
  <sheetFormatPr defaultRowHeight="135.75" customHeight="1" x14ac:dyDescent="0.2"/>
  <cols>
    <col min="1" max="1" width="25.5703125" style="51" customWidth="1"/>
    <col min="2" max="2" width="22.42578125" style="51" customWidth="1"/>
    <col min="3" max="3" width="23.85546875" style="51" customWidth="1"/>
    <col min="4" max="4" width="54" style="51" customWidth="1"/>
    <col min="5" max="5" width="51.28515625" style="51" customWidth="1"/>
    <col min="6" max="6" width="22.5703125" style="51" customWidth="1"/>
    <col min="7" max="7" width="15.5703125" style="51" customWidth="1"/>
    <col min="8" max="8" width="25.140625" style="51" customWidth="1"/>
    <col min="9" max="9" width="22.28515625" style="61" customWidth="1"/>
    <col min="10" max="256" width="9.140625" style="51"/>
    <col min="257" max="257" width="25.5703125" style="51" customWidth="1"/>
    <col min="258" max="258" width="22.42578125" style="51" customWidth="1"/>
    <col min="259" max="259" width="23.85546875" style="51" customWidth="1"/>
    <col min="260" max="260" width="54" style="51" customWidth="1"/>
    <col min="261" max="261" width="51.28515625" style="51" customWidth="1"/>
    <col min="262" max="262" width="22.5703125" style="51" customWidth="1"/>
    <col min="263" max="263" width="15.5703125" style="51" customWidth="1"/>
    <col min="264" max="264" width="25.140625" style="51" customWidth="1"/>
    <col min="265" max="265" width="22.28515625" style="51" customWidth="1"/>
    <col min="266" max="512" width="9.140625" style="51"/>
    <col min="513" max="513" width="25.5703125" style="51" customWidth="1"/>
    <col min="514" max="514" width="22.42578125" style="51" customWidth="1"/>
    <col min="515" max="515" width="23.85546875" style="51" customWidth="1"/>
    <col min="516" max="516" width="54" style="51" customWidth="1"/>
    <col min="517" max="517" width="51.28515625" style="51" customWidth="1"/>
    <col min="518" max="518" width="22.5703125" style="51" customWidth="1"/>
    <col min="519" max="519" width="15.5703125" style="51" customWidth="1"/>
    <col min="520" max="520" width="25.140625" style="51" customWidth="1"/>
    <col min="521" max="521" width="22.28515625" style="51" customWidth="1"/>
    <col min="522" max="768" width="9.140625" style="51"/>
    <col min="769" max="769" width="25.5703125" style="51" customWidth="1"/>
    <col min="770" max="770" width="22.42578125" style="51" customWidth="1"/>
    <col min="771" max="771" width="23.85546875" style="51" customWidth="1"/>
    <col min="772" max="772" width="54" style="51" customWidth="1"/>
    <col min="773" max="773" width="51.28515625" style="51" customWidth="1"/>
    <col min="774" max="774" width="22.5703125" style="51" customWidth="1"/>
    <col min="775" max="775" width="15.5703125" style="51" customWidth="1"/>
    <col min="776" max="776" width="25.140625" style="51" customWidth="1"/>
    <col min="777" max="777" width="22.28515625" style="51" customWidth="1"/>
    <col min="778" max="1024" width="9.140625" style="51"/>
    <col min="1025" max="1025" width="25.5703125" style="51" customWidth="1"/>
    <col min="1026" max="1026" width="22.42578125" style="51" customWidth="1"/>
    <col min="1027" max="1027" width="23.85546875" style="51" customWidth="1"/>
    <col min="1028" max="1028" width="54" style="51" customWidth="1"/>
    <col min="1029" max="1029" width="51.28515625" style="51" customWidth="1"/>
    <col min="1030" max="1030" width="22.5703125" style="51" customWidth="1"/>
    <col min="1031" max="1031" width="15.5703125" style="51" customWidth="1"/>
    <col min="1032" max="1032" width="25.140625" style="51" customWidth="1"/>
    <col min="1033" max="1033" width="22.28515625" style="51" customWidth="1"/>
    <col min="1034" max="1280" width="9.140625" style="51"/>
    <col min="1281" max="1281" width="25.5703125" style="51" customWidth="1"/>
    <col min="1282" max="1282" width="22.42578125" style="51" customWidth="1"/>
    <col min="1283" max="1283" width="23.85546875" style="51" customWidth="1"/>
    <col min="1284" max="1284" width="54" style="51" customWidth="1"/>
    <col min="1285" max="1285" width="51.28515625" style="51" customWidth="1"/>
    <col min="1286" max="1286" width="22.5703125" style="51" customWidth="1"/>
    <col min="1287" max="1287" width="15.5703125" style="51" customWidth="1"/>
    <col min="1288" max="1288" width="25.140625" style="51" customWidth="1"/>
    <col min="1289" max="1289" width="22.28515625" style="51" customWidth="1"/>
    <col min="1290" max="1536" width="9.140625" style="51"/>
    <col min="1537" max="1537" width="25.5703125" style="51" customWidth="1"/>
    <col min="1538" max="1538" width="22.42578125" style="51" customWidth="1"/>
    <col min="1539" max="1539" width="23.85546875" style="51" customWidth="1"/>
    <col min="1540" max="1540" width="54" style="51" customWidth="1"/>
    <col min="1541" max="1541" width="51.28515625" style="51" customWidth="1"/>
    <col min="1542" max="1542" width="22.5703125" style="51" customWidth="1"/>
    <col min="1543" max="1543" width="15.5703125" style="51" customWidth="1"/>
    <col min="1544" max="1544" width="25.140625" style="51" customWidth="1"/>
    <col min="1545" max="1545" width="22.28515625" style="51" customWidth="1"/>
    <col min="1546" max="1792" width="9.140625" style="51"/>
    <col min="1793" max="1793" width="25.5703125" style="51" customWidth="1"/>
    <col min="1794" max="1794" width="22.42578125" style="51" customWidth="1"/>
    <col min="1795" max="1795" width="23.85546875" style="51" customWidth="1"/>
    <col min="1796" max="1796" width="54" style="51" customWidth="1"/>
    <col min="1797" max="1797" width="51.28515625" style="51" customWidth="1"/>
    <col min="1798" max="1798" width="22.5703125" style="51" customWidth="1"/>
    <col min="1799" max="1799" width="15.5703125" style="51" customWidth="1"/>
    <col min="1800" max="1800" width="25.140625" style="51" customWidth="1"/>
    <col min="1801" max="1801" width="22.28515625" style="51" customWidth="1"/>
    <col min="1802" max="2048" width="9.140625" style="51"/>
    <col min="2049" max="2049" width="25.5703125" style="51" customWidth="1"/>
    <col min="2050" max="2050" width="22.42578125" style="51" customWidth="1"/>
    <col min="2051" max="2051" width="23.85546875" style="51" customWidth="1"/>
    <col min="2052" max="2052" width="54" style="51" customWidth="1"/>
    <col min="2053" max="2053" width="51.28515625" style="51" customWidth="1"/>
    <col min="2054" max="2054" width="22.5703125" style="51" customWidth="1"/>
    <col min="2055" max="2055" width="15.5703125" style="51" customWidth="1"/>
    <col min="2056" max="2056" width="25.140625" style="51" customWidth="1"/>
    <col min="2057" max="2057" width="22.28515625" style="51" customWidth="1"/>
    <col min="2058" max="2304" width="9.140625" style="51"/>
    <col min="2305" max="2305" width="25.5703125" style="51" customWidth="1"/>
    <col min="2306" max="2306" width="22.42578125" style="51" customWidth="1"/>
    <col min="2307" max="2307" width="23.85546875" style="51" customWidth="1"/>
    <col min="2308" max="2308" width="54" style="51" customWidth="1"/>
    <col min="2309" max="2309" width="51.28515625" style="51" customWidth="1"/>
    <col min="2310" max="2310" width="22.5703125" style="51" customWidth="1"/>
    <col min="2311" max="2311" width="15.5703125" style="51" customWidth="1"/>
    <col min="2312" max="2312" width="25.140625" style="51" customWidth="1"/>
    <col min="2313" max="2313" width="22.28515625" style="51" customWidth="1"/>
    <col min="2314" max="2560" width="9.140625" style="51"/>
    <col min="2561" max="2561" width="25.5703125" style="51" customWidth="1"/>
    <col min="2562" max="2562" width="22.42578125" style="51" customWidth="1"/>
    <col min="2563" max="2563" width="23.85546875" style="51" customWidth="1"/>
    <col min="2564" max="2564" width="54" style="51" customWidth="1"/>
    <col min="2565" max="2565" width="51.28515625" style="51" customWidth="1"/>
    <col min="2566" max="2566" width="22.5703125" style="51" customWidth="1"/>
    <col min="2567" max="2567" width="15.5703125" style="51" customWidth="1"/>
    <col min="2568" max="2568" width="25.140625" style="51" customWidth="1"/>
    <col min="2569" max="2569" width="22.28515625" style="51" customWidth="1"/>
    <col min="2570" max="2816" width="9.140625" style="51"/>
    <col min="2817" max="2817" width="25.5703125" style="51" customWidth="1"/>
    <col min="2818" max="2818" width="22.42578125" style="51" customWidth="1"/>
    <col min="2819" max="2819" width="23.85546875" style="51" customWidth="1"/>
    <col min="2820" max="2820" width="54" style="51" customWidth="1"/>
    <col min="2821" max="2821" width="51.28515625" style="51" customWidth="1"/>
    <col min="2822" max="2822" width="22.5703125" style="51" customWidth="1"/>
    <col min="2823" max="2823" width="15.5703125" style="51" customWidth="1"/>
    <col min="2824" max="2824" width="25.140625" style="51" customWidth="1"/>
    <col min="2825" max="2825" width="22.28515625" style="51" customWidth="1"/>
    <col min="2826" max="3072" width="9.140625" style="51"/>
    <col min="3073" max="3073" width="25.5703125" style="51" customWidth="1"/>
    <col min="3074" max="3074" width="22.42578125" style="51" customWidth="1"/>
    <col min="3075" max="3075" width="23.85546875" style="51" customWidth="1"/>
    <col min="3076" max="3076" width="54" style="51" customWidth="1"/>
    <col min="3077" max="3077" width="51.28515625" style="51" customWidth="1"/>
    <col min="3078" max="3078" width="22.5703125" style="51" customWidth="1"/>
    <col min="3079" max="3079" width="15.5703125" style="51" customWidth="1"/>
    <col min="3080" max="3080" width="25.140625" style="51" customWidth="1"/>
    <col min="3081" max="3081" width="22.28515625" style="51" customWidth="1"/>
    <col min="3082" max="3328" width="9.140625" style="51"/>
    <col min="3329" max="3329" width="25.5703125" style="51" customWidth="1"/>
    <col min="3330" max="3330" width="22.42578125" style="51" customWidth="1"/>
    <col min="3331" max="3331" width="23.85546875" style="51" customWidth="1"/>
    <col min="3332" max="3332" width="54" style="51" customWidth="1"/>
    <col min="3333" max="3333" width="51.28515625" style="51" customWidth="1"/>
    <col min="3334" max="3334" width="22.5703125" style="51" customWidth="1"/>
    <col min="3335" max="3335" width="15.5703125" style="51" customWidth="1"/>
    <col min="3336" max="3336" width="25.140625" style="51" customWidth="1"/>
    <col min="3337" max="3337" width="22.28515625" style="51" customWidth="1"/>
    <col min="3338" max="3584" width="9.140625" style="51"/>
    <col min="3585" max="3585" width="25.5703125" style="51" customWidth="1"/>
    <col min="3586" max="3586" width="22.42578125" style="51" customWidth="1"/>
    <col min="3587" max="3587" width="23.85546875" style="51" customWidth="1"/>
    <col min="3588" max="3588" width="54" style="51" customWidth="1"/>
    <col min="3589" max="3589" width="51.28515625" style="51" customWidth="1"/>
    <col min="3590" max="3590" width="22.5703125" style="51" customWidth="1"/>
    <col min="3591" max="3591" width="15.5703125" style="51" customWidth="1"/>
    <col min="3592" max="3592" width="25.140625" style="51" customWidth="1"/>
    <col min="3593" max="3593" width="22.28515625" style="51" customWidth="1"/>
    <col min="3594" max="3840" width="9.140625" style="51"/>
    <col min="3841" max="3841" width="25.5703125" style="51" customWidth="1"/>
    <col min="3842" max="3842" width="22.42578125" style="51" customWidth="1"/>
    <col min="3843" max="3843" width="23.85546875" style="51" customWidth="1"/>
    <col min="3844" max="3844" width="54" style="51" customWidth="1"/>
    <col min="3845" max="3845" width="51.28515625" style="51" customWidth="1"/>
    <col min="3846" max="3846" width="22.5703125" style="51" customWidth="1"/>
    <col min="3847" max="3847" width="15.5703125" style="51" customWidth="1"/>
    <col min="3848" max="3848" width="25.140625" style="51" customWidth="1"/>
    <col min="3849" max="3849" width="22.28515625" style="51" customWidth="1"/>
    <col min="3850" max="4096" width="9.140625" style="51"/>
    <col min="4097" max="4097" width="25.5703125" style="51" customWidth="1"/>
    <col min="4098" max="4098" width="22.42578125" style="51" customWidth="1"/>
    <col min="4099" max="4099" width="23.85546875" style="51" customWidth="1"/>
    <col min="4100" max="4100" width="54" style="51" customWidth="1"/>
    <col min="4101" max="4101" width="51.28515625" style="51" customWidth="1"/>
    <col min="4102" max="4102" width="22.5703125" style="51" customWidth="1"/>
    <col min="4103" max="4103" width="15.5703125" style="51" customWidth="1"/>
    <col min="4104" max="4104" width="25.140625" style="51" customWidth="1"/>
    <col min="4105" max="4105" width="22.28515625" style="51" customWidth="1"/>
    <col min="4106" max="4352" width="9.140625" style="51"/>
    <col min="4353" max="4353" width="25.5703125" style="51" customWidth="1"/>
    <col min="4354" max="4354" width="22.42578125" style="51" customWidth="1"/>
    <col min="4355" max="4355" width="23.85546875" style="51" customWidth="1"/>
    <col min="4356" max="4356" width="54" style="51" customWidth="1"/>
    <col min="4357" max="4357" width="51.28515625" style="51" customWidth="1"/>
    <col min="4358" max="4358" width="22.5703125" style="51" customWidth="1"/>
    <col min="4359" max="4359" width="15.5703125" style="51" customWidth="1"/>
    <col min="4360" max="4360" width="25.140625" style="51" customWidth="1"/>
    <col min="4361" max="4361" width="22.28515625" style="51" customWidth="1"/>
    <col min="4362" max="4608" width="9.140625" style="51"/>
    <col min="4609" max="4609" width="25.5703125" style="51" customWidth="1"/>
    <col min="4610" max="4610" width="22.42578125" style="51" customWidth="1"/>
    <col min="4611" max="4611" width="23.85546875" style="51" customWidth="1"/>
    <col min="4612" max="4612" width="54" style="51" customWidth="1"/>
    <col min="4613" max="4613" width="51.28515625" style="51" customWidth="1"/>
    <col min="4614" max="4614" width="22.5703125" style="51" customWidth="1"/>
    <col min="4615" max="4615" width="15.5703125" style="51" customWidth="1"/>
    <col min="4616" max="4616" width="25.140625" style="51" customWidth="1"/>
    <col min="4617" max="4617" width="22.28515625" style="51" customWidth="1"/>
    <col min="4618" max="4864" width="9.140625" style="51"/>
    <col min="4865" max="4865" width="25.5703125" style="51" customWidth="1"/>
    <col min="4866" max="4866" width="22.42578125" style="51" customWidth="1"/>
    <col min="4867" max="4867" width="23.85546875" style="51" customWidth="1"/>
    <col min="4868" max="4868" width="54" style="51" customWidth="1"/>
    <col min="4869" max="4869" width="51.28515625" style="51" customWidth="1"/>
    <col min="4870" max="4870" width="22.5703125" style="51" customWidth="1"/>
    <col min="4871" max="4871" width="15.5703125" style="51" customWidth="1"/>
    <col min="4872" max="4872" width="25.140625" style="51" customWidth="1"/>
    <col min="4873" max="4873" width="22.28515625" style="51" customWidth="1"/>
    <col min="4874" max="5120" width="9.140625" style="51"/>
    <col min="5121" max="5121" width="25.5703125" style="51" customWidth="1"/>
    <col min="5122" max="5122" width="22.42578125" style="51" customWidth="1"/>
    <col min="5123" max="5123" width="23.85546875" style="51" customWidth="1"/>
    <col min="5124" max="5124" width="54" style="51" customWidth="1"/>
    <col min="5125" max="5125" width="51.28515625" style="51" customWidth="1"/>
    <col min="5126" max="5126" width="22.5703125" style="51" customWidth="1"/>
    <col min="5127" max="5127" width="15.5703125" style="51" customWidth="1"/>
    <col min="5128" max="5128" width="25.140625" style="51" customWidth="1"/>
    <col min="5129" max="5129" width="22.28515625" style="51" customWidth="1"/>
    <col min="5130" max="5376" width="9.140625" style="51"/>
    <col min="5377" max="5377" width="25.5703125" style="51" customWidth="1"/>
    <col min="5378" max="5378" width="22.42578125" style="51" customWidth="1"/>
    <col min="5379" max="5379" width="23.85546875" style="51" customWidth="1"/>
    <col min="5380" max="5380" width="54" style="51" customWidth="1"/>
    <col min="5381" max="5381" width="51.28515625" style="51" customWidth="1"/>
    <col min="5382" max="5382" width="22.5703125" style="51" customWidth="1"/>
    <col min="5383" max="5383" width="15.5703125" style="51" customWidth="1"/>
    <col min="5384" max="5384" width="25.140625" style="51" customWidth="1"/>
    <col min="5385" max="5385" width="22.28515625" style="51" customWidth="1"/>
    <col min="5386" max="5632" width="9.140625" style="51"/>
    <col min="5633" max="5633" width="25.5703125" style="51" customWidth="1"/>
    <col min="5634" max="5634" width="22.42578125" style="51" customWidth="1"/>
    <col min="5635" max="5635" width="23.85546875" style="51" customWidth="1"/>
    <col min="5636" max="5636" width="54" style="51" customWidth="1"/>
    <col min="5637" max="5637" width="51.28515625" style="51" customWidth="1"/>
    <col min="5638" max="5638" width="22.5703125" style="51" customWidth="1"/>
    <col min="5639" max="5639" width="15.5703125" style="51" customWidth="1"/>
    <col min="5640" max="5640" width="25.140625" style="51" customWidth="1"/>
    <col min="5641" max="5641" width="22.28515625" style="51" customWidth="1"/>
    <col min="5642" max="5888" width="9.140625" style="51"/>
    <col min="5889" max="5889" width="25.5703125" style="51" customWidth="1"/>
    <col min="5890" max="5890" width="22.42578125" style="51" customWidth="1"/>
    <col min="5891" max="5891" width="23.85546875" style="51" customWidth="1"/>
    <col min="5892" max="5892" width="54" style="51" customWidth="1"/>
    <col min="5893" max="5893" width="51.28515625" style="51" customWidth="1"/>
    <col min="5894" max="5894" width="22.5703125" style="51" customWidth="1"/>
    <col min="5895" max="5895" width="15.5703125" style="51" customWidth="1"/>
    <col min="5896" max="5896" width="25.140625" style="51" customWidth="1"/>
    <col min="5897" max="5897" width="22.28515625" style="51" customWidth="1"/>
    <col min="5898" max="6144" width="9.140625" style="51"/>
    <col min="6145" max="6145" width="25.5703125" style="51" customWidth="1"/>
    <col min="6146" max="6146" width="22.42578125" style="51" customWidth="1"/>
    <col min="6147" max="6147" width="23.85546875" style="51" customWidth="1"/>
    <col min="6148" max="6148" width="54" style="51" customWidth="1"/>
    <col min="6149" max="6149" width="51.28515625" style="51" customWidth="1"/>
    <col min="6150" max="6150" width="22.5703125" style="51" customWidth="1"/>
    <col min="6151" max="6151" width="15.5703125" style="51" customWidth="1"/>
    <col min="6152" max="6152" width="25.140625" style="51" customWidth="1"/>
    <col min="6153" max="6153" width="22.28515625" style="51" customWidth="1"/>
    <col min="6154" max="6400" width="9.140625" style="51"/>
    <col min="6401" max="6401" width="25.5703125" style="51" customWidth="1"/>
    <col min="6402" max="6402" width="22.42578125" style="51" customWidth="1"/>
    <col min="6403" max="6403" width="23.85546875" style="51" customWidth="1"/>
    <col min="6404" max="6404" width="54" style="51" customWidth="1"/>
    <col min="6405" max="6405" width="51.28515625" style="51" customWidth="1"/>
    <col min="6406" max="6406" width="22.5703125" style="51" customWidth="1"/>
    <col min="6407" max="6407" width="15.5703125" style="51" customWidth="1"/>
    <col min="6408" max="6408" width="25.140625" style="51" customWidth="1"/>
    <col min="6409" max="6409" width="22.28515625" style="51" customWidth="1"/>
    <col min="6410" max="6656" width="9.140625" style="51"/>
    <col min="6657" max="6657" width="25.5703125" style="51" customWidth="1"/>
    <col min="6658" max="6658" width="22.42578125" style="51" customWidth="1"/>
    <col min="6659" max="6659" width="23.85546875" style="51" customWidth="1"/>
    <col min="6660" max="6660" width="54" style="51" customWidth="1"/>
    <col min="6661" max="6661" width="51.28515625" style="51" customWidth="1"/>
    <col min="6662" max="6662" width="22.5703125" style="51" customWidth="1"/>
    <col min="6663" max="6663" width="15.5703125" style="51" customWidth="1"/>
    <col min="6664" max="6664" width="25.140625" style="51" customWidth="1"/>
    <col min="6665" max="6665" width="22.28515625" style="51" customWidth="1"/>
    <col min="6666" max="6912" width="9.140625" style="51"/>
    <col min="6913" max="6913" width="25.5703125" style="51" customWidth="1"/>
    <col min="6914" max="6914" width="22.42578125" style="51" customWidth="1"/>
    <col min="6915" max="6915" width="23.85546875" style="51" customWidth="1"/>
    <col min="6916" max="6916" width="54" style="51" customWidth="1"/>
    <col min="6917" max="6917" width="51.28515625" style="51" customWidth="1"/>
    <col min="6918" max="6918" width="22.5703125" style="51" customWidth="1"/>
    <col min="6919" max="6919" width="15.5703125" style="51" customWidth="1"/>
    <col min="6920" max="6920" width="25.140625" style="51" customWidth="1"/>
    <col min="6921" max="6921" width="22.28515625" style="51" customWidth="1"/>
    <col min="6922" max="7168" width="9.140625" style="51"/>
    <col min="7169" max="7169" width="25.5703125" style="51" customWidth="1"/>
    <col min="7170" max="7170" width="22.42578125" style="51" customWidth="1"/>
    <col min="7171" max="7171" width="23.85546875" style="51" customWidth="1"/>
    <col min="7172" max="7172" width="54" style="51" customWidth="1"/>
    <col min="7173" max="7173" width="51.28515625" style="51" customWidth="1"/>
    <col min="7174" max="7174" width="22.5703125" style="51" customWidth="1"/>
    <col min="7175" max="7175" width="15.5703125" style="51" customWidth="1"/>
    <col min="7176" max="7176" width="25.140625" style="51" customWidth="1"/>
    <col min="7177" max="7177" width="22.28515625" style="51" customWidth="1"/>
    <col min="7178" max="7424" width="9.140625" style="51"/>
    <col min="7425" max="7425" width="25.5703125" style="51" customWidth="1"/>
    <col min="7426" max="7426" width="22.42578125" style="51" customWidth="1"/>
    <col min="7427" max="7427" width="23.85546875" style="51" customWidth="1"/>
    <col min="7428" max="7428" width="54" style="51" customWidth="1"/>
    <col min="7429" max="7429" width="51.28515625" style="51" customWidth="1"/>
    <col min="7430" max="7430" width="22.5703125" style="51" customWidth="1"/>
    <col min="7431" max="7431" width="15.5703125" style="51" customWidth="1"/>
    <col min="7432" max="7432" width="25.140625" style="51" customWidth="1"/>
    <col min="7433" max="7433" width="22.28515625" style="51" customWidth="1"/>
    <col min="7434" max="7680" width="9.140625" style="51"/>
    <col min="7681" max="7681" width="25.5703125" style="51" customWidth="1"/>
    <col min="7682" max="7682" width="22.42578125" style="51" customWidth="1"/>
    <col min="7683" max="7683" width="23.85546875" style="51" customWidth="1"/>
    <col min="7684" max="7684" width="54" style="51" customWidth="1"/>
    <col min="7685" max="7685" width="51.28515625" style="51" customWidth="1"/>
    <col min="7686" max="7686" width="22.5703125" style="51" customWidth="1"/>
    <col min="7687" max="7687" width="15.5703125" style="51" customWidth="1"/>
    <col min="7688" max="7688" width="25.140625" style="51" customWidth="1"/>
    <col min="7689" max="7689" width="22.28515625" style="51" customWidth="1"/>
    <col min="7690" max="7936" width="9.140625" style="51"/>
    <col min="7937" max="7937" width="25.5703125" style="51" customWidth="1"/>
    <col min="7938" max="7938" width="22.42578125" style="51" customWidth="1"/>
    <col min="7939" max="7939" width="23.85546875" style="51" customWidth="1"/>
    <col min="7940" max="7940" width="54" style="51" customWidth="1"/>
    <col min="7941" max="7941" width="51.28515625" style="51" customWidth="1"/>
    <col min="7942" max="7942" width="22.5703125" style="51" customWidth="1"/>
    <col min="7943" max="7943" width="15.5703125" style="51" customWidth="1"/>
    <col min="7944" max="7944" width="25.140625" style="51" customWidth="1"/>
    <col min="7945" max="7945" width="22.28515625" style="51" customWidth="1"/>
    <col min="7946" max="8192" width="9.140625" style="51"/>
    <col min="8193" max="8193" width="25.5703125" style="51" customWidth="1"/>
    <col min="8194" max="8194" width="22.42578125" style="51" customWidth="1"/>
    <col min="8195" max="8195" width="23.85546875" style="51" customWidth="1"/>
    <col min="8196" max="8196" width="54" style="51" customWidth="1"/>
    <col min="8197" max="8197" width="51.28515625" style="51" customWidth="1"/>
    <col min="8198" max="8198" width="22.5703125" style="51" customWidth="1"/>
    <col min="8199" max="8199" width="15.5703125" style="51" customWidth="1"/>
    <col min="8200" max="8200" width="25.140625" style="51" customWidth="1"/>
    <col min="8201" max="8201" width="22.28515625" style="51" customWidth="1"/>
    <col min="8202" max="8448" width="9.140625" style="51"/>
    <col min="8449" max="8449" width="25.5703125" style="51" customWidth="1"/>
    <col min="8450" max="8450" width="22.42578125" style="51" customWidth="1"/>
    <col min="8451" max="8451" width="23.85546875" style="51" customWidth="1"/>
    <col min="8452" max="8452" width="54" style="51" customWidth="1"/>
    <col min="8453" max="8453" width="51.28515625" style="51" customWidth="1"/>
    <col min="8454" max="8454" width="22.5703125" style="51" customWidth="1"/>
    <col min="8455" max="8455" width="15.5703125" style="51" customWidth="1"/>
    <col min="8456" max="8456" width="25.140625" style="51" customWidth="1"/>
    <col min="8457" max="8457" width="22.28515625" style="51" customWidth="1"/>
    <col min="8458" max="8704" width="9.140625" style="51"/>
    <col min="8705" max="8705" width="25.5703125" style="51" customWidth="1"/>
    <col min="8706" max="8706" width="22.42578125" style="51" customWidth="1"/>
    <col min="8707" max="8707" width="23.85546875" style="51" customWidth="1"/>
    <col min="8708" max="8708" width="54" style="51" customWidth="1"/>
    <col min="8709" max="8709" width="51.28515625" style="51" customWidth="1"/>
    <col min="8710" max="8710" width="22.5703125" style="51" customWidth="1"/>
    <col min="8711" max="8711" width="15.5703125" style="51" customWidth="1"/>
    <col min="8712" max="8712" width="25.140625" style="51" customWidth="1"/>
    <col min="8713" max="8713" width="22.28515625" style="51" customWidth="1"/>
    <col min="8714" max="8960" width="9.140625" style="51"/>
    <col min="8961" max="8961" width="25.5703125" style="51" customWidth="1"/>
    <col min="8962" max="8962" width="22.42578125" style="51" customWidth="1"/>
    <col min="8963" max="8963" width="23.85546875" style="51" customWidth="1"/>
    <col min="8964" max="8964" width="54" style="51" customWidth="1"/>
    <col min="8965" max="8965" width="51.28515625" style="51" customWidth="1"/>
    <col min="8966" max="8966" width="22.5703125" style="51" customWidth="1"/>
    <col min="8967" max="8967" width="15.5703125" style="51" customWidth="1"/>
    <col min="8968" max="8968" width="25.140625" style="51" customWidth="1"/>
    <col min="8969" max="8969" width="22.28515625" style="51" customWidth="1"/>
    <col min="8970" max="9216" width="9.140625" style="51"/>
    <col min="9217" max="9217" width="25.5703125" style="51" customWidth="1"/>
    <col min="9218" max="9218" width="22.42578125" style="51" customWidth="1"/>
    <col min="9219" max="9219" width="23.85546875" style="51" customWidth="1"/>
    <col min="9220" max="9220" width="54" style="51" customWidth="1"/>
    <col min="9221" max="9221" width="51.28515625" style="51" customWidth="1"/>
    <col min="9222" max="9222" width="22.5703125" style="51" customWidth="1"/>
    <col min="9223" max="9223" width="15.5703125" style="51" customWidth="1"/>
    <col min="9224" max="9224" width="25.140625" style="51" customWidth="1"/>
    <col min="9225" max="9225" width="22.28515625" style="51" customWidth="1"/>
    <col min="9226" max="9472" width="9.140625" style="51"/>
    <col min="9473" max="9473" width="25.5703125" style="51" customWidth="1"/>
    <col min="9474" max="9474" width="22.42578125" style="51" customWidth="1"/>
    <col min="9475" max="9475" width="23.85546875" style="51" customWidth="1"/>
    <col min="9476" max="9476" width="54" style="51" customWidth="1"/>
    <col min="9477" max="9477" width="51.28515625" style="51" customWidth="1"/>
    <col min="9478" max="9478" width="22.5703125" style="51" customWidth="1"/>
    <col min="9479" max="9479" width="15.5703125" style="51" customWidth="1"/>
    <col min="9480" max="9480" width="25.140625" style="51" customWidth="1"/>
    <col min="9481" max="9481" width="22.28515625" style="51" customWidth="1"/>
    <col min="9482" max="9728" width="9.140625" style="51"/>
    <col min="9729" max="9729" width="25.5703125" style="51" customWidth="1"/>
    <col min="9730" max="9730" width="22.42578125" style="51" customWidth="1"/>
    <col min="9731" max="9731" width="23.85546875" style="51" customWidth="1"/>
    <col min="9732" max="9732" width="54" style="51" customWidth="1"/>
    <col min="9733" max="9733" width="51.28515625" style="51" customWidth="1"/>
    <col min="9734" max="9734" width="22.5703125" style="51" customWidth="1"/>
    <col min="9735" max="9735" width="15.5703125" style="51" customWidth="1"/>
    <col min="9736" max="9736" width="25.140625" style="51" customWidth="1"/>
    <col min="9737" max="9737" width="22.28515625" style="51" customWidth="1"/>
    <col min="9738" max="9984" width="9.140625" style="51"/>
    <col min="9985" max="9985" width="25.5703125" style="51" customWidth="1"/>
    <col min="9986" max="9986" width="22.42578125" style="51" customWidth="1"/>
    <col min="9987" max="9987" width="23.85546875" style="51" customWidth="1"/>
    <col min="9988" max="9988" width="54" style="51" customWidth="1"/>
    <col min="9989" max="9989" width="51.28515625" style="51" customWidth="1"/>
    <col min="9990" max="9990" width="22.5703125" style="51" customWidth="1"/>
    <col min="9991" max="9991" width="15.5703125" style="51" customWidth="1"/>
    <col min="9992" max="9992" width="25.140625" style="51" customWidth="1"/>
    <col min="9993" max="9993" width="22.28515625" style="51" customWidth="1"/>
    <col min="9994" max="10240" width="9.140625" style="51"/>
    <col min="10241" max="10241" width="25.5703125" style="51" customWidth="1"/>
    <col min="10242" max="10242" width="22.42578125" style="51" customWidth="1"/>
    <col min="10243" max="10243" width="23.85546875" style="51" customWidth="1"/>
    <col min="10244" max="10244" width="54" style="51" customWidth="1"/>
    <col min="10245" max="10245" width="51.28515625" style="51" customWidth="1"/>
    <col min="10246" max="10246" width="22.5703125" style="51" customWidth="1"/>
    <col min="10247" max="10247" width="15.5703125" style="51" customWidth="1"/>
    <col min="10248" max="10248" width="25.140625" style="51" customWidth="1"/>
    <col min="10249" max="10249" width="22.28515625" style="51" customWidth="1"/>
    <col min="10250" max="10496" width="9.140625" style="51"/>
    <col min="10497" max="10497" width="25.5703125" style="51" customWidth="1"/>
    <col min="10498" max="10498" width="22.42578125" style="51" customWidth="1"/>
    <col min="10499" max="10499" width="23.85546875" style="51" customWidth="1"/>
    <col min="10500" max="10500" width="54" style="51" customWidth="1"/>
    <col min="10501" max="10501" width="51.28515625" style="51" customWidth="1"/>
    <col min="10502" max="10502" width="22.5703125" style="51" customWidth="1"/>
    <col min="10503" max="10503" width="15.5703125" style="51" customWidth="1"/>
    <col min="10504" max="10504" width="25.140625" style="51" customWidth="1"/>
    <col min="10505" max="10505" width="22.28515625" style="51" customWidth="1"/>
    <col min="10506" max="10752" width="9.140625" style="51"/>
    <col min="10753" max="10753" width="25.5703125" style="51" customWidth="1"/>
    <col min="10754" max="10754" width="22.42578125" style="51" customWidth="1"/>
    <col min="10755" max="10755" width="23.85546875" style="51" customWidth="1"/>
    <col min="10756" max="10756" width="54" style="51" customWidth="1"/>
    <col min="10757" max="10757" width="51.28515625" style="51" customWidth="1"/>
    <col min="10758" max="10758" width="22.5703125" style="51" customWidth="1"/>
    <col min="10759" max="10759" width="15.5703125" style="51" customWidth="1"/>
    <col min="10760" max="10760" width="25.140625" style="51" customWidth="1"/>
    <col min="10761" max="10761" width="22.28515625" style="51" customWidth="1"/>
    <col min="10762" max="11008" width="9.140625" style="51"/>
    <col min="11009" max="11009" width="25.5703125" style="51" customWidth="1"/>
    <col min="11010" max="11010" width="22.42578125" style="51" customWidth="1"/>
    <col min="11011" max="11011" width="23.85546875" style="51" customWidth="1"/>
    <col min="11012" max="11012" width="54" style="51" customWidth="1"/>
    <col min="11013" max="11013" width="51.28515625" style="51" customWidth="1"/>
    <col min="11014" max="11014" width="22.5703125" style="51" customWidth="1"/>
    <col min="11015" max="11015" width="15.5703125" style="51" customWidth="1"/>
    <col min="11016" max="11016" width="25.140625" style="51" customWidth="1"/>
    <col min="11017" max="11017" width="22.28515625" style="51" customWidth="1"/>
    <col min="11018" max="11264" width="9.140625" style="51"/>
    <col min="11265" max="11265" width="25.5703125" style="51" customWidth="1"/>
    <col min="11266" max="11266" width="22.42578125" style="51" customWidth="1"/>
    <col min="11267" max="11267" width="23.85546875" style="51" customWidth="1"/>
    <col min="11268" max="11268" width="54" style="51" customWidth="1"/>
    <col min="11269" max="11269" width="51.28515625" style="51" customWidth="1"/>
    <col min="11270" max="11270" width="22.5703125" style="51" customWidth="1"/>
    <col min="11271" max="11271" width="15.5703125" style="51" customWidth="1"/>
    <col min="11272" max="11272" width="25.140625" style="51" customWidth="1"/>
    <col min="11273" max="11273" width="22.28515625" style="51" customWidth="1"/>
    <col min="11274" max="11520" width="9.140625" style="51"/>
    <col min="11521" max="11521" width="25.5703125" style="51" customWidth="1"/>
    <col min="11522" max="11522" width="22.42578125" style="51" customWidth="1"/>
    <col min="11523" max="11523" width="23.85546875" style="51" customWidth="1"/>
    <col min="11524" max="11524" width="54" style="51" customWidth="1"/>
    <col min="11525" max="11525" width="51.28515625" style="51" customWidth="1"/>
    <col min="11526" max="11526" width="22.5703125" style="51" customWidth="1"/>
    <col min="11527" max="11527" width="15.5703125" style="51" customWidth="1"/>
    <col min="11528" max="11528" width="25.140625" style="51" customWidth="1"/>
    <col min="11529" max="11529" width="22.28515625" style="51" customWidth="1"/>
    <col min="11530" max="11776" width="9.140625" style="51"/>
    <col min="11777" max="11777" width="25.5703125" style="51" customWidth="1"/>
    <col min="11778" max="11778" width="22.42578125" style="51" customWidth="1"/>
    <col min="11779" max="11779" width="23.85546875" style="51" customWidth="1"/>
    <col min="11780" max="11780" width="54" style="51" customWidth="1"/>
    <col min="11781" max="11781" width="51.28515625" style="51" customWidth="1"/>
    <col min="11782" max="11782" width="22.5703125" style="51" customWidth="1"/>
    <col min="11783" max="11783" width="15.5703125" style="51" customWidth="1"/>
    <col min="11784" max="11784" width="25.140625" style="51" customWidth="1"/>
    <col min="11785" max="11785" width="22.28515625" style="51" customWidth="1"/>
    <col min="11786" max="12032" width="9.140625" style="51"/>
    <col min="12033" max="12033" width="25.5703125" style="51" customWidth="1"/>
    <col min="12034" max="12034" width="22.42578125" style="51" customWidth="1"/>
    <col min="12035" max="12035" width="23.85546875" style="51" customWidth="1"/>
    <col min="12036" max="12036" width="54" style="51" customWidth="1"/>
    <col min="12037" max="12037" width="51.28515625" style="51" customWidth="1"/>
    <col min="12038" max="12038" width="22.5703125" style="51" customWidth="1"/>
    <col min="12039" max="12039" width="15.5703125" style="51" customWidth="1"/>
    <col min="12040" max="12040" width="25.140625" style="51" customWidth="1"/>
    <col min="12041" max="12041" width="22.28515625" style="51" customWidth="1"/>
    <col min="12042" max="12288" width="9.140625" style="51"/>
    <col min="12289" max="12289" width="25.5703125" style="51" customWidth="1"/>
    <col min="12290" max="12290" width="22.42578125" style="51" customWidth="1"/>
    <col min="12291" max="12291" width="23.85546875" style="51" customWidth="1"/>
    <col min="12292" max="12292" width="54" style="51" customWidth="1"/>
    <col min="12293" max="12293" width="51.28515625" style="51" customWidth="1"/>
    <col min="12294" max="12294" width="22.5703125" style="51" customWidth="1"/>
    <col min="12295" max="12295" width="15.5703125" style="51" customWidth="1"/>
    <col min="12296" max="12296" width="25.140625" style="51" customWidth="1"/>
    <col min="12297" max="12297" width="22.28515625" style="51" customWidth="1"/>
    <col min="12298" max="12544" width="9.140625" style="51"/>
    <col min="12545" max="12545" width="25.5703125" style="51" customWidth="1"/>
    <col min="12546" max="12546" width="22.42578125" style="51" customWidth="1"/>
    <col min="12547" max="12547" width="23.85546875" style="51" customWidth="1"/>
    <col min="12548" max="12548" width="54" style="51" customWidth="1"/>
    <col min="12549" max="12549" width="51.28515625" style="51" customWidth="1"/>
    <col min="12550" max="12550" width="22.5703125" style="51" customWidth="1"/>
    <col min="12551" max="12551" width="15.5703125" style="51" customWidth="1"/>
    <col min="12552" max="12552" width="25.140625" style="51" customWidth="1"/>
    <col min="12553" max="12553" width="22.28515625" style="51" customWidth="1"/>
    <col min="12554" max="12800" width="9.140625" style="51"/>
    <col min="12801" max="12801" width="25.5703125" style="51" customWidth="1"/>
    <col min="12802" max="12802" width="22.42578125" style="51" customWidth="1"/>
    <col min="12803" max="12803" width="23.85546875" style="51" customWidth="1"/>
    <col min="12804" max="12804" width="54" style="51" customWidth="1"/>
    <col min="12805" max="12805" width="51.28515625" style="51" customWidth="1"/>
    <col min="12806" max="12806" width="22.5703125" style="51" customWidth="1"/>
    <col min="12807" max="12807" width="15.5703125" style="51" customWidth="1"/>
    <col min="12808" max="12808" width="25.140625" style="51" customWidth="1"/>
    <col min="12809" max="12809" width="22.28515625" style="51" customWidth="1"/>
    <col min="12810" max="13056" width="9.140625" style="51"/>
    <col min="13057" max="13057" width="25.5703125" style="51" customWidth="1"/>
    <col min="13058" max="13058" width="22.42578125" style="51" customWidth="1"/>
    <col min="13059" max="13059" width="23.85546875" style="51" customWidth="1"/>
    <col min="13060" max="13060" width="54" style="51" customWidth="1"/>
    <col min="13061" max="13061" width="51.28515625" style="51" customWidth="1"/>
    <col min="13062" max="13062" width="22.5703125" style="51" customWidth="1"/>
    <col min="13063" max="13063" width="15.5703125" style="51" customWidth="1"/>
    <col min="13064" max="13064" width="25.140625" style="51" customWidth="1"/>
    <col min="13065" max="13065" width="22.28515625" style="51" customWidth="1"/>
    <col min="13066" max="13312" width="9.140625" style="51"/>
    <col min="13313" max="13313" width="25.5703125" style="51" customWidth="1"/>
    <col min="13314" max="13314" width="22.42578125" style="51" customWidth="1"/>
    <col min="13315" max="13315" width="23.85546875" style="51" customWidth="1"/>
    <col min="13316" max="13316" width="54" style="51" customWidth="1"/>
    <col min="13317" max="13317" width="51.28515625" style="51" customWidth="1"/>
    <col min="13318" max="13318" width="22.5703125" style="51" customWidth="1"/>
    <col min="13319" max="13319" width="15.5703125" style="51" customWidth="1"/>
    <col min="13320" max="13320" width="25.140625" style="51" customWidth="1"/>
    <col min="13321" max="13321" width="22.28515625" style="51" customWidth="1"/>
    <col min="13322" max="13568" width="9.140625" style="51"/>
    <col min="13569" max="13569" width="25.5703125" style="51" customWidth="1"/>
    <col min="13570" max="13570" width="22.42578125" style="51" customWidth="1"/>
    <col min="13571" max="13571" width="23.85546875" style="51" customWidth="1"/>
    <col min="13572" max="13572" width="54" style="51" customWidth="1"/>
    <col min="13573" max="13573" width="51.28515625" style="51" customWidth="1"/>
    <col min="13574" max="13574" width="22.5703125" style="51" customWidth="1"/>
    <col min="13575" max="13575" width="15.5703125" style="51" customWidth="1"/>
    <col min="13576" max="13576" width="25.140625" style="51" customWidth="1"/>
    <col min="13577" max="13577" width="22.28515625" style="51" customWidth="1"/>
    <col min="13578" max="13824" width="9.140625" style="51"/>
    <col min="13825" max="13825" width="25.5703125" style="51" customWidth="1"/>
    <col min="13826" max="13826" width="22.42578125" style="51" customWidth="1"/>
    <col min="13827" max="13827" width="23.85546875" style="51" customWidth="1"/>
    <col min="13828" max="13828" width="54" style="51" customWidth="1"/>
    <col min="13829" max="13829" width="51.28515625" style="51" customWidth="1"/>
    <col min="13830" max="13830" width="22.5703125" style="51" customWidth="1"/>
    <col min="13831" max="13831" width="15.5703125" style="51" customWidth="1"/>
    <col min="13832" max="13832" width="25.140625" style="51" customWidth="1"/>
    <col min="13833" max="13833" width="22.28515625" style="51" customWidth="1"/>
    <col min="13834" max="14080" width="9.140625" style="51"/>
    <col min="14081" max="14081" width="25.5703125" style="51" customWidth="1"/>
    <col min="14082" max="14082" width="22.42578125" style="51" customWidth="1"/>
    <col min="14083" max="14083" width="23.85546875" style="51" customWidth="1"/>
    <col min="14084" max="14084" width="54" style="51" customWidth="1"/>
    <col min="14085" max="14085" width="51.28515625" style="51" customWidth="1"/>
    <col min="14086" max="14086" width="22.5703125" style="51" customWidth="1"/>
    <col min="14087" max="14087" width="15.5703125" style="51" customWidth="1"/>
    <col min="14088" max="14088" width="25.140625" style="51" customWidth="1"/>
    <col min="14089" max="14089" width="22.28515625" style="51" customWidth="1"/>
    <col min="14090" max="14336" width="9.140625" style="51"/>
    <col min="14337" max="14337" width="25.5703125" style="51" customWidth="1"/>
    <col min="14338" max="14338" width="22.42578125" style="51" customWidth="1"/>
    <col min="14339" max="14339" width="23.85546875" style="51" customWidth="1"/>
    <col min="14340" max="14340" width="54" style="51" customWidth="1"/>
    <col min="14341" max="14341" width="51.28515625" style="51" customWidth="1"/>
    <col min="14342" max="14342" width="22.5703125" style="51" customWidth="1"/>
    <col min="14343" max="14343" width="15.5703125" style="51" customWidth="1"/>
    <col min="14344" max="14344" width="25.140625" style="51" customWidth="1"/>
    <col min="14345" max="14345" width="22.28515625" style="51" customWidth="1"/>
    <col min="14346" max="14592" width="9.140625" style="51"/>
    <col min="14593" max="14593" width="25.5703125" style="51" customWidth="1"/>
    <col min="14594" max="14594" width="22.42578125" style="51" customWidth="1"/>
    <col min="14595" max="14595" width="23.85546875" style="51" customWidth="1"/>
    <col min="14596" max="14596" width="54" style="51" customWidth="1"/>
    <col min="14597" max="14597" width="51.28515625" style="51" customWidth="1"/>
    <col min="14598" max="14598" width="22.5703125" style="51" customWidth="1"/>
    <col min="14599" max="14599" width="15.5703125" style="51" customWidth="1"/>
    <col min="14600" max="14600" width="25.140625" style="51" customWidth="1"/>
    <col min="14601" max="14601" width="22.28515625" style="51" customWidth="1"/>
    <col min="14602" max="14848" width="9.140625" style="51"/>
    <col min="14849" max="14849" width="25.5703125" style="51" customWidth="1"/>
    <col min="14850" max="14850" width="22.42578125" style="51" customWidth="1"/>
    <col min="14851" max="14851" width="23.85546875" style="51" customWidth="1"/>
    <col min="14852" max="14852" width="54" style="51" customWidth="1"/>
    <col min="14853" max="14853" width="51.28515625" style="51" customWidth="1"/>
    <col min="14854" max="14854" width="22.5703125" style="51" customWidth="1"/>
    <col min="14855" max="14855" width="15.5703125" style="51" customWidth="1"/>
    <col min="14856" max="14856" width="25.140625" style="51" customWidth="1"/>
    <col min="14857" max="14857" width="22.28515625" style="51" customWidth="1"/>
    <col min="14858" max="15104" width="9.140625" style="51"/>
    <col min="15105" max="15105" width="25.5703125" style="51" customWidth="1"/>
    <col min="15106" max="15106" width="22.42578125" style="51" customWidth="1"/>
    <col min="15107" max="15107" width="23.85546875" style="51" customWidth="1"/>
    <col min="15108" max="15108" width="54" style="51" customWidth="1"/>
    <col min="15109" max="15109" width="51.28515625" style="51" customWidth="1"/>
    <col min="15110" max="15110" width="22.5703125" style="51" customWidth="1"/>
    <col min="15111" max="15111" width="15.5703125" style="51" customWidth="1"/>
    <col min="15112" max="15112" width="25.140625" style="51" customWidth="1"/>
    <col min="15113" max="15113" width="22.28515625" style="51" customWidth="1"/>
    <col min="15114" max="15360" width="9.140625" style="51"/>
    <col min="15361" max="15361" width="25.5703125" style="51" customWidth="1"/>
    <col min="15362" max="15362" width="22.42578125" style="51" customWidth="1"/>
    <col min="15363" max="15363" width="23.85546875" style="51" customWidth="1"/>
    <col min="15364" max="15364" width="54" style="51" customWidth="1"/>
    <col min="15365" max="15365" width="51.28515625" style="51" customWidth="1"/>
    <col min="15366" max="15366" width="22.5703125" style="51" customWidth="1"/>
    <col min="15367" max="15367" width="15.5703125" style="51" customWidth="1"/>
    <col min="15368" max="15368" width="25.140625" style="51" customWidth="1"/>
    <col min="15369" max="15369" width="22.28515625" style="51" customWidth="1"/>
    <col min="15370" max="15616" width="9.140625" style="51"/>
    <col min="15617" max="15617" width="25.5703125" style="51" customWidth="1"/>
    <col min="15618" max="15618" width="22.42578125" style="51" customWidth="1"/>
    <col min="15619" max="15619" width="23.85546875" style="51" customWidth="1"/>
    <col min="15620" max="15620" width="54" style="51" customWidth="1"/>
    <col min="15621" max="15621" width="51.28515625" style="51" customWidth="1"/>
    <col min="15622" max="15622" width="22.5703125" style="51" customWidth="1"/>
    <col min="15623" max="15623" width="15.5703125" style="51" customWidth="1"/>
    <col min="15624" max="15624" width="25.140625" style="51" customWidth="1"/>
    <col min="15625" max="15625" width="22.28515625" style="51" customWidth="1"/>
    <col min="15626" max="15872" width="9.140625" style="51"/>
    <col min="15873" max="15873" width="25.5703125" style="51" customWidth="1"/>
    <col min="15874" max="15874" width="22.42578125" style="51" customWidth="1"/>
    <col min="15875" max="15875" width="23.85546875" style="51" customWidth="1"/>
    <col min="15876" max="15876" width="54" style="51" customWidth="1"/>
    <col min="15877" max="15877" width="51.28515625" style="51" customWidth="1"/>
    <col min="15878" max="15878" width="22.5703125" style="51" customWidth="1"/>
    <col min="15879" max="15879" width="15.5703125" style="51" customWidth="1"/>
    <col min="15880" max="15880" width="25.140625" style="51" customWidth="1"/>
    <col min="15881" max="15881" width="22.28515625" style="51" customWidth="1"/>
    <col min="15882" max="16128" width="9.140625" style="51"/>
    <col min="16129" max="16129" width="25.5703125" style="51" customWidth="1"/>
    <col min="16130" max="16130" width="22.42578125" style="51" customWidth="1"/>
    <col min="16131" max="16131" width="23.85546875" style="51" customWidth="1"/>
    <col min="16132" max="16132" width="54" style="51" customWidth="1"/>
    <col min="16133" max="16133" width="51.28515625" style="51" customWidth="1"/>
    <col min="16134" max="16134" width="22.5703125" style="51" customWidth="1"/>
    <col min="16135" max="16135" width="15.5703125" style="51" customWidth="1"/>
    <col min="16136" max="16136" width="25.140625" style="51" customWidth="1"/>
    <col min="16137" max="16137" width="22.28515625" style="51" customWidth="1"/>
    <col min="16138" max="16384" width="9.140625" style="51"/>
  </cols>
  <sheetData>
    <row r="1" spans="1:9" ht="135.75" customHeight="1" x14ac:dyDescent="0.2">
      <c r="A1" s="49" t="s">
        <v>1</v>
      </c>
      <c r="B1" s="49" t="s">
        <v>162</v>
      </c>
      <c r="C1" s="49" t="s">
        <v>163</v>
      </c>
      <c r="D1" s="49" t="s">
        <v>367</v>
      </c>
      <c r="E1" s="49" t="s">
        <v>368</v>
      </c>
      <c r="F1" s="49" t="s">
        <v>164</v>
      </c>
      <c r="G1" s="49" t="s">
        <v>165</v>
      </c>
      <c r="H1" s="49" t="s">
        <v>166</v>
      </c>
      <c r="I1" s="50" t="s">
        <v>369</v>
      </c>
    </row>
    <row r="2" spans="1:9" ht="135.75" customHeight="1" x14ac:dyDescent="0.2">
      <c r="A2" s="52" t="s">
        <v>53</v>
      </c>
      <c r="B2" s="52" t="s">
        <v>241</v>
      </c>
      <c r="C2" s="52" t="s">
        <v>175</v>
      </c>
      <c r="D2" s="52" t="s">
        <v>169</v>
      </c>
      <c r="E2" s="52" t="s">
        <v>169</v>
      </c>
      <c r="F2" s="52" t="s">
        <v>242</v>
      </c>
      <c r="G2" s="52" t="s">
        <v>172</v>
      </c>
      <c r="H2" s="52" t="s">
        <v>177</v>
      </c>
      <c r="I2" s="52" t="s">
        <v>98</v>
      </c>
    </row>
    <row r="3" spans="1:9" ht="135.75" customHeight="1" x14ac:dyDescent="0.2">
      <c r="A3" s="52" t="s">
        <v>53</v>
      </c>
      <c r="B3" s="52" t="s">
        <v>206</v>
      </c>
      <c r="C3" s="52" t="s">
        <v>175</v>
      </c>
      <c r="D3" s="52" t="s">
        <v>169</v>
      </c>
      <c r="E3" s="52" t="s">
        <v>169</v>
      </c>
      <c r="F3" s="52" t="s">
        <v>176</v>
      </c>
      <c r="G3" s="52" t="s">
        <v>172</v>
      </c>
      <c r="H3" s="52" t="s">
        <v>177</v>
      </c>
      <c r="I3" s="52" t="s">
        <v>98</v>
      </c>
    </row>
    <row r="4" spans="1:9" ht="135.75" customHeight="1" x14ac:dyDescent="0.2">
      <c r="A4" s="52" t="s">
        <v>39</v>
      </c>
      <c r="B4" s="52" t="s">
        <v>279</v>
      </c>
      <c r="C4" s="52" t="s">
        <v>168</v>
      </c>
      <c r="D4" s="52" t="s">
        <v>169</v>
      </c>
      <c r="E4" s="52" t="s">
        <v>169</v>
      </c>
      <c r="F4" s="52" t="s">
        <v>268</v>
      </c>
      <c r="G4" s="52" t="s">
        <v>172</v>
      </c>
      <c r="H4" s="52" t="s">
        <v>280</v>
      </c>
      <c r="I4" s="52" t="s">
        <v>98</v>
      </c>
    </row>
    <row r="5" spans="1:9" ht="135.75" customHeight="1" x14ac:dyDescent="0.2">
      <c r="A5" s="52" t="s">
        <v>53</v>
      </c>
      <c r="B5" s="52" t="s">
        <v>183</v>
      </c>
      <c r="C5" s="52" t="s">
        <v>175</v>
      </c>
      <c r="D5" s="52" t="s">
        <v>169</v>
      </c>
      <c r="E5" s="52" t="s">
        <v>170</v>
      </c>
      <c r="F5" s="52" t="s">
        <v>184</v>
      </c>
      <c r="G5" s="52" t="s">
        <v>172</v>
      </c>
      <c r="H5" s="52" t="s">
        <v>173</v>
      </c>
      <c r="I5" s="52" t="s">
        <v>370</v>
      </c>
    </row>
    <row r="6" spans="1:9" ht="60" x14ac:dyDescent="0.2">
      <c r="A6" s="52" t="s">
        <v>39</v>
      </c>
      <c r="B6" s="52" t="s">
        <v>267</v>
      </c>
      <c r="C6" s="52" t="s">
        <v>168</v>
      </c>
      <c r="D6" s="52" t="s">
        <v>169</v>
      </c>
      <c r="E6" s="52" t="s">
        <v>169</v>
      </c>
      <c r="F6" s="52" t="s">
        <v>268</v>
      </c>
      <c r="G6" s="52" t="s">
        <v>172</v>
      </c>
      <c r="H6" s="52" t="s">
        <v>212</v>
      </c>
      <c r="I6" s="52" t="s">
        <v>98</v>
      </c>
    </row>
    <row r="7" spans="1:9" ht="60" x14ac:dyDescent="0.2">
      <c r="A7" s="52" t="s">
        <v>39</v>
      </c>
      <c r="B7" s="52" t="s">
        <v>292</v>
      </c>
      <c r="C7" s="52" t="s">
        <v>168</v>
      </c>
      <c r="D7" s="52" t="s">
        <v>169</v>
      </c>
      <c r="E7" s="52" t="s">
        <v>169</v>
      </c>
      <c r="F7" s="52" t="s">
        <v>268</v>
      </c>
      <c r="G7" s="52" t="s">
        <v>172</v>
      </c>
      <c r="H7" s="52" t="s">
        <v>271</v>
      </c>
      <c r="I7" s="52" t="s">
        <v>98</v>
      </c>
    </row>
    <row r="8" spans="1:9" ht="60" x14ac:dyDescent="0.2">
      <c r="A8" s="52" t="s">
        <v>39</v>
      </c>
      <c r="B8" s="52" t="s">
        <v>267</v>
      </c>
      <c r="C8" s="52" t="s">
        <v>168</v>
      </c>
      <c r="D8" s="52" t="s">
        <v>169</v>
      </c>
      <c r="E8" s="52" t="s">
        <v>169</v>
      </c>
      <c r="F8" s="52" t="s">
        <v>268</v>
      </c>
      <c r="G8" s="52" t="s">
        <v>172</v>
      </c>
      <c r="H8" s="52" t="s">
        <v>212</v>
      </c>
      <c r="I8" s="52" t="s">
        <v>98</v>
      </c>
    </row>
    <row r="9" spans="1:9" ht="60" x14ac:dyDescent="0.2">
      <c r="A9" s="52" t="s">
        <v>39</v>
      </c>
      <c r="B9" s="52" t="s">
        <v>275</v>
      </c>
      <c r="C9" s="52" t="s">
        <v>168</v>
      </c>
      <c r="D9" s="52" t="s">
        <v>169</v>
      </c>
      <c r="E9" s="52" t="s">
        <v>169</v>
      </c>
      <c r="F9" s="52" t="s">
        <v>268</v>
      </c>
      <c r="G9" s="52" t="s">
        <v>172</v>
      </c>
      <c r="H9" s="52" t="s">
        <v>212</v>
      </c>
      <c r="I9" s="52" t="s">
        <v>98</v>
      </c>
    </row>
    <row r="10" spans="1:9" ht="75" x14ac:dyDescent="0.2">
      <c r="A10" s="52" t="s">
        <v>53</v>
      </c>
      <c r="B10" s="52" t="s">
        <v>202</v>
      </c>
      <c r="C10" s="52" t="s">
        <v>168</v>
      </c>
      <c r="D10" s="52" t="s">
        <v>169</v>
      </c>
      <c r="E10" s="52" t="s">
        <v>170</v>
      </c>
      <c r="F10" s="52" t="s">
        <v>178</v>
      </c>
      <c r="G10" s="52" t="s">
        <v>172</v>
      </c>
      <c r="H10" s="52" t="s">
        <v>173</v>
      </c>
      <c r="I10" s="52" t="s">
        <v>98</v>
      </c>
    </row>
    <row r="11" spans="1:9" ht="60" x14ac:dyDescent="0.2">
      <c r="A11" s="52" t="s">
        <v>53</v>
      </c>
      <c r="B11" s="52" t="s">
        <v>211</v>
      </c>
      <c r="C11" s="52" t="s">
        <v>168</v>
      </c>
      <c r="D11" s="52" t="s">
        <v>169</v>
      </c>
      <c r="E11" s="52" t="s">
        <v>170</v>
      </c>
      <c r="F11" s="52" t="s">
        <v>178</v>
      </c>
      <c r="G11" s="52" t="s">
        <v>172</v>
      </c>
      <c r="H11" s="52" t="s">
        <v>212</v>
      </c>
      <c r="I11" s="52" t="s">
        <v>370</v>
      </c>
    </row>
    <row r="12" spans="1:9" ht="105" x14ac:dyDescent="0.2">
      <c r="A12" s="52" t="s">
        <v>62</v>
      </c>
      <c r="B12" s="52" t="s">
        <v>189</v>
      </c>
      <c r="C12" s="52" t="s">
        <v>168</v>
      </c>
      <c r="D12" s="52" t="s">
        <v>169</v>
      </c>
      <c r="E12" s="52" t="s">
        <v>190</v>
      </c>
      <c r="F12" s="52" t="s">
        <v>191</v>
      </c>
      <c r="G12" s="52" t="s">
        <v>172</v>
      </c>
      <c r="H12" s="52" t="s">
        <v>180</v>
      </c>
      <c r="I12" s="52" t="s">
        <v>98</v>
      </c>
    </row>
    <row r="13" spans="1:9" ht="75" x14ac:dyDescent="0.2">
      <c r="A13" s="52" t="s">
        <v>52</v>
      </c>
      <c r="B13" s="52" t="s">
        <v>252</v>
      </c>
      <c r="C13" s="52" t="s">
        <v>168</v>
      </c>
      <c r="D13" s="52" t="s">
        <v>169</v>
      </c>
      <c r="E13" s="52" t="s">
        <v>170</v>
      </c>
      <c r="F13" s="52" t="s">
        <v>171</v>
      </c>
      <c r="G13" s="52" t="s">
        <v>172</v>
      </c>
      <c r="H13" s="52" t="s">
        <v>173</v>
      </c>
      <c r="I13" s="52" t="s">
        <v>370</v>
      </c>
    </row>
    <row r="14" spans="1:9" ht="90" x14ac:dyDescent="0.2">
      <c r="A14" s="52" t="s">
        <v>39</v>
      </c>
      <c r="B14" s="52" t="s">
        <v>267</v>
      </c>
      <c r="C14" s="52" t="s">
        <v>269</v>
      </c>
      <c r="D14" s="52" t="s">
        <v>169</v>
      </c>
      <c r="E14" s="52" t="s">
        <v>169</v>
      </c>
      <c r="F14" s="52" t="s">
        <v>268</v>
      </c>
      <c r="G14" s="52" t="s">
        <v>172</v>
      </c>
      <c r="H14" s="52" t="s">
        <v>179</v>
      </c>
      <c r="I14" s="52" t="s">
        <v>98</v>
      </c>
    </row>
    <row r="15" spans="1:9" ht="90" x14ac:dyDescent="0.2">
      <c r="A15" s="52" t="s">
        <v>39</v>
      </c>
      <c r="B15" s="52" t="s">
        <v>267</v>
      </c>
      <c r="C15" s="52" t="s">
        <v>269</v>
      </c>
      <c r="D15" s="52" t="s">
        <v>169</v>
      </c>
      <c r="E15" s="52" t="s">
        <v>169</v>
      </c>
      <c r="F15" s="52" t="s">
        <v>261</v>
      </c>
      <c r="G15" s="52" t="s">
        <v>172</v>
      </c>
      <c r="H15" s="52" t="s">
        <v>270</v>
      </c>
      <c r="I15" s="52" t="s">
        <v>98</v>
      </c>
    </row>
    <row r="16" spans="1:9" ht="90" x14ac:dyDescent="0.2">
      <c r="A16" s="52" t="s">
        <v>39</v>
      </c>
      <c r="B16" s="52" t="s">
        <v>305</v>
      </c>
      <c r="C16" s="52" t="s">
        <v>269</v>
      </c>
      <c r="D16" s="52" t="s">
        <v>169</v>
      </c>
      <c r="E16" s="52" t="s">
        <v>169</v>
      </c>
      <c r="F16" s="52" t="s">
        <v>261</v>
      </c>
      <c r="G16" s="52" t="s">
        <v>172</v>
      </c>
      <c r="H16" s="52" t="s">
        <v>179</v>
      </c>
      <c r="I16" s="52" t="s">
        <v>98</v>
      </c>
    </row>
    <row r="17" spans="1:9" ht="90" x14ac:dyDescent="0.2">
      <c r="A17" s="52" t="s">
        <v>39</v>
      </c>
      <c r="B17" s="52" t="s">
        <v>302</v>
      </c>
      <c r="C17" s="52" t="s">
        <v>269</v>
      </c>
      <c r="D17" s="52" t="s">
        <v>169</v>
      </c>
      <c r="E17" s="52" t="s">
        <v>169</v>
      </c>
      <c r="F17" s="52" t="s">
        <v>261</v>
      </c>
      <c r="G17" s="52" t="s">
        <v>172</v>
      </c>
      <c r="H17" s="52" t="s">
        <v>179</v>
      </c>
      <c r="I17" s="52" t="s">
        <v>98</v>
      </c>
    </row>
    <row r="18" spans="1:9" ht="135.75" customHeight="1" x14ac:dyDescent="0.2">
      <c r="A18" s="52" t="s">
        <v>39</v>
      </c>
      <c r="B18" s="52" t="s">
        <v>267</v>
      </c>
      <c r="C18" s="52" t="s">
        <v>168</v>
      </c>
      <c r="D18" s="52" t="s">
        <v>169</v>
      </c>
      <c r="E18" s="52" t="s">
        <v>169</v>
      </c>
      <c r="F18" s="52" t="s">
        <v>261</v>
      </c>
      <c r="G18" s="52" t="s">
        <v>172</v>
      </c>
      <c r="H18" s="52" t="s">
        <v>212</v>
      </c>
      <c r="I18" s="52" t="s">
        <v>98</v>
      </c>
    </row>
    <row r="19" spans="1:9" ht="135.75" customHeight="1" x14ac:dyDescent="0.2">
      <c r="A19" s="52" t="s">
        <v>39</v>
      </c>
      <c r="B19" s="52" t="s">
        <v>267</v>
      </c>
      <c r="C19" s="52" t="s">
        <v>168</v>
      </c>
      <c r="D19" s="52" t="s">
        <v>169</v>
      </c>
      <c r="E19" s="52" t="s">
        <v>169</v>
      </c>
      <c r="F19" s="52" t="s">
        <v>261</v>
      </c>
      <c r="G19" s="52" t="s">
        <v>172</v>
      </c>
      <c r="H19" s="52" t="s">
        <v>212</v>
      </c>
      <c r="I19" s="52" t="s">
        <v>98</v>
      </c>
    </row>
    <row r="20" spans="1:9" ht="135.75" customHeight="1" x14ac:dyDescent="0.2">
      <c r="A20" s="52" t="s">
        <v>39</v>
      </c>
      <c r="B20" s="52" t="s">
        <v>267</v>
      </c>
      <c r="C20" s="52" t="s">
        <v>168</v>
      </c>
      <c r="D20" s="52" t="s">
        <v>169</v>
      </c>
      <c r="E20" s="52" t="s">
        <v>169</v>
      </c>
      <c r="F20" s="52" t="s">
        <v>261</v>
      </c>
      <c r="G20" s="52" t="s">
        <v>172</v>
      </c>
      <c r="H20" s="52" t="s">
        <v>212</v>
      </c>
      <c r="I20" s="52" t="s">
        <v>98</v>
      </c>
    </row>
    <row r="21" spans="1:9" ht="135.75" customHeight="1" x14ac:dyDescent="0.2">
      <c r="A21" s="52" t="s">
        <v>39</v>
      </c>
      <c r="B21" s="52" t="s">
        <v>267</v>
      </c>
      <c r="C21" s="52" t="s">
        <v>168</v>
      </c>
      <c r="D21" s="52" t="s">
        <v>169</v>
      </c>
      <c r="E21" s="52" t="s">
        <v>169</v>
      </c>
      <c r="F21" s="52" t="s">
        <v>261</v>
      </c>
      <c r="G21" s="52" t="s">
        <v>172</v>
      </c>
      <c r="H21" s="52" t="s">
        <v>212</v>
      </c>
      <c r="I21" s="52" t="s">
        <v>98</v>
      </c>
    </row>
    <row r="22" spans="1:9" ht="135.75" customHeight="1" x14ac:dyDescent="0.2">
      <c r="A22" s="52" t="s">
        <v>39</v>
      </c>
      <c r="B22" s="52" t="s">
        <v>291</v>
      </c>
      <c r="C22" s="52" t="s">
        <v>168</v>
      </c>
      <c r="D22" s="52" t="s">
        <v>169</v>
      </c>
      <c r="E22" s="52" t="s">
        <v>169</v>
      </c>
      <c r="F22" s="52" t="s">
        <v>261</v>
      </c>
      <c r="G22" s="52" t="s">
        <v>172</v>
      </c>
      <c r="H22" s="52" t="s">
        <v>212</v>
      </c>
      <c r="I22" s="52" t="s">
        <v>98</v>
      </c>
    </row>
    <row r="23" spans="1:9" ht="135.75" customHeight="1" x14ac:dyDescent="0.2">
      <c r="A23" s="52" t="s">
        <v>39</v>
      </c>
      <c r="B23" s="52" t="s">
        <v>291</v>
      </c>
      <c r="C23" s="52" t="s">
        <v>168</v>
      </c>
      <c r="D23" s="52" t="s">
        <v>169</v>
      </c>
      <c r="E23" s="52" t="s">
        <v>169</v>
      </c>
      <c r="F23" s="52" t="s">
        <v>261</v>
      </c>
      <c r="G23" s="52" t="s">
        <v>172</v>
      </c>
      <c r="H23" s="52" t="s">
        <v>212</v>
      </c>
      <c r="I23" s="52" t="s">
        <v>98</v>
      </c>
    </row>
    <row r="24" spans="1:9" ht="135.75" customHeight="1" x14ac:dyDescent="0.2">
      <c r="A24" s="52" t="s">
        <v>39</v>
      </c>
      <c r="B24" s="52" t="s">
        <v>293</v>
      </c>
      <c r="C24" s="52" t="s">
        <v>168</v>
      </c>
      <c r="D24" s="52" t="s">
        <v>169</v>
      </c>
      <c r="E24" s="52" t="s">
        <v>169</v>
      </c>
      <c r="F24" s="52" t="s">
        <v>268</v>
      </c>
      <c r="G24" s="52" t="s">
        <v>172</v>
      </c>
      <c r="H24" s="52" t="s">
        <v>212</v>
      </c>
      <c r="I24" s="52" t="s">
        <v>98</v>
      </c>
    </row>
    <row r="25" spans="1:9" ht="60" x14ac:dyDescent="0.2">
      <c r="A25" s="52" t="s">
        <v>39</v>
      </c>
      <c r="B25" s="52" t="s">
        <v>282</v>
      </c>
      <c r="C25" s="52" t="s">
        <v>168</v>
      </c>
      <c r="D25" s="52" t="s">
        <v>169</v>
      </c>
      <c r="E25" s="52" t="s">
        <v>169</v>
      </c>
      <c r="F25" s="52" t="s">
        <v>268</v>
      </c>
      <c r="G25" s="52" t="s">
        <v>172</v>
      </c>
      <c r="H25" s="52" t="s">
        <v>212</v>
      </c>
      <c r="I25" s="52" t="s">
        <v>98</v>
      </c>
    </row>
    <row r="26" spans="1:9" ht="60" x14ac:dyDescent="0.2">
      <c r="A26" s="52" t="s">
        <v>39</v>
      </c>
      <c r="B26" s="52" t="s">
        <v>282</v>
      </c>
      <c r="C26" s="52" t="s">
        <v>168</v>
      </c>
      <c r="D26" s="52" t="s">
        <v>169</v>
      </c>
      <c r="E26" s="52" t="s">
        <v>169</v>
      </c>
      <c r="F26" s="52" t="s">
        <v>268</v>
      </c>
      <c r="G26" s="52" t="s">
        <v>172</v>
      </c>
      <c r="H26" s="52" t="s">
        <v>212</v>
      </c>
      <c r="I26" s="52" t="s">
        <v>98</v>
      </c>
    </row>
    <row r="27" spans="1:9" ht="60" x14ac:dyDescent="0.2">
      <c r="A27" s="52" t="s">
        <v>39</v>
      </c>
      <c r="B27" s="52" t="s">
        <v>303</v>
      </c>
      <c r="C27" s="52" t="s">
        <v>168</v>
      </c>
      <c r="D27" s="52" t="s">
        <v>169</v>
      </c>
      <c r="E27" s="52" t="s">
        <v>169</v>
      </c>
      <c r="F27" s="52" t="s">
        <v>261</v>
      </c>
      <c r="G27" s="52" t="s">
        <v>172</v>
      </c>
      <c r="H27" s="52" t="s">
        <v>212</v>
      </c>
      <c r="I27" s="52" t="s">
        <v>98</v>
      </c>
    </row>
    <row r="28" spans="1:9" ht="135.75" customHeight="1" x14ac:dyDescent="0.2">
      <c r="A28" s="52" t="s">
        <v>39</v>
      </c>
      <c r="B28" s="52" t="s">
        <v>267</v>
      </c>
      <c r="C28" s="52" t="s">
        <v>269</v>
      </c>
      <c r="D28" s="52" t="s">
        <v>169</v>
      </c>
      <c r="E28" s="52" t="s">
        <v>169</v>
      </c>
      <c r="F28" s="52" t="s">
        <v>261</v>
      </c>
      <c r="G28" s="52" t="s">
        <v>172</v>
      </c>
      <c r="H28" s="52" t="s">
        <v>179</v>
      </c>
      <c r="I28" s="52" t="s">
        <v>98</v>
      </c>
    </row>
    <row r="29" spans="1:9" ht="135.75" customHeight="1" x14ac:dyDescent="0.2">
      <c r="A29" s="52" t="s">
        <v>39</v>
      </c>
      <c r="B29" s="52" t="s">
        <v>267</v>
      </c>
      <c r="C29" s="52" t="s">
        <v>269</v>
      </c>
      <c r="D29" s="52" t="s">
        <v>169</v>
      </c>
      <c r="E29" s="52" t="s">
        <v>169</v>
      </c>
      <c r="F29" s="52" t="s">
        <v>261</v>
      </c>
      <c r="G29" s="52" t="s">
        <v>172</v>
      </c>
      <c r="H29" s="52" t="s">
        <v>179</v>
      </c>
      <c r="I29" s="52" t="s">
        <v>98</v>
      </c>
    </row>
    <row r="30" spans="1:9" ht="60" x14ac:dyDescent="0.2">
      <c r="A30" s="52" t="s">
        <v>39</v>
      </c>
      <c r="B30" s="52" t="s">
        <v>267</v>
      </c>
      <c r="C30" s="52" t="s">
        <v>168</v>
      </c>
      <c r="D30" s="52" t="s">
        <v>169</v>
      </c>
      <c r="E30" s="52" t="s">
        <v>169</v>
      </c>
      <c r="F30" s="52" t="s">
        <v>261</v>
      </c>
      <c r="G30" s="52" t="s">
        <v>172</v>
      </c>
      <c r="H30" s="52" t="s">
        <v>212</v>
      </c>
      <c r="I30" s="52" t="s">
        <v>98</v>
      </c>
    </row>
    <row r="31" spans="1:9" ht="60" x14ac:dyDescent="0.2">
      <c r="A31" s="52" t="s">
        <v>39</v>
      </c>
      <c r="B31" s="52" t="s">
        <v>267</v>
      </c>
      <c r="C31" s="52" t="s">
        <v>168</v>
      </c>
      <c r="D31" s="52" t="s">
        <v>169</v>
      </c>
      <c r="E31" s="52" t="s">
        <v>169</v>
      </c>
      <c r="F31" s="52" t="s">
        <v>261</v>
      </c>
      <c r="G31" s="52" t="s">
        <v>172</v>
      </c>
      <c r="H31" s="52" t="s">
        <v>212</v>
      </c>
      <c r="I31" s="52" t="s">
        <v>98</v>
      </c>
    </row>
    <row r="32" spans="1:9" ht="60" x14ac:dyDescent="0.2">
      <c r="A32" s="52" t="s">
        <v>39</v>
      </c>
      <c r="B32" s="52" t="s">
        <v>267</v>
      </c>
      <c r="C32" s="52" t="s">
        <v>168</v>
      </c>
      <c r="D32" s="52" t="s">
        <v>169</v>
      </c>
      <c r="E32" s="52" t="s">
        <v>169</v>
      </c>
      <c r="F32" s="52" t="s">
        <v>261</v>
      </c>
      <c r="G32" s="52" t="s">
        <v>172</v>
      </c>
      <c r="H32" s="52" t="s">
        <v>212</v>
      </c>
      <c r="I32" s="52" t="s">
        <v>98</v>
      </c>
    </row>
    <row r="33" spans="1:9" ht="60" x14ac:dyDescent="0.2">
      <c r="A33" s="52" t="s">
        <v>39</v>
      </c>
      <c r="B33" s="52" t="s">
        <v>267</v>
      </c>
      <c r="C33" s="52" t="s">
        <v>168</v>
      </c>
      <c r="D33" s="52" t="s">
        <v>169</v>
      </c>
      <c r="E33" s="52" t="s">
        <v>169</v>
      </c>
      <c r="F33" s="52" t="s">
        <v>261</v>
      </c>
      <c r="G33" s="52" t="s">
        <v>172</v>
      </c>
      <c r="H33" s="52" t="s">
        <v>212</v>
      </c>
      <c r="I33" s="52" t="s">
        <v>98</v>
      </c>
    </row>
    <row r="34" spans="1:9" ht="60" x14ac:dyDescent="0.2">
      <c r="A34" s="52" t="s">
        <v>39</v>
      </c>
      <c r="B34" s="52" t="s">
        <v>267</v>
      </c>
      <c r="C34" s="52" t="s">
        <v>168</v>
      </c>
      <c r="D34" s="52" t="s">
        <v>169</v>
      </c>
      <c r="E34" s="52" t="s">
        <v>169</v>
      </c>
      <c r="F34" s="52" t="s">
        <v>261</v>
      </c>
      <c r="G34" s="52" t="s">
        <v>172</v>
      </c>
      <c r="H34" s="52" t="s">
        <v>212</v>
      </c>
      <c r="I34" s="52" t="s">
        <v>98</v>
      </c>
    </row>
    <row r="35" spans="1:9" ht="60" x14ac:dyDescent="0.2">
      <c r="A35" s="52" t="s">
        <v>39</v>
      </c>
      <c r="B35" s="52" t="s">
        <v>267</v>
      </c>
      <c r="C35" s="52" t="s">
        <v>168</v>
      </c>
      <c r="D35" s="52" t="s">
        <v>169</v>
      </c>
      <c r="E35" s="52" t="s">
        <v>169</v>
      </c>
      <c r="F35" s="52" t="s">
        <v>261</v>
      </c>
      <c r="G35" s="52" t="s">
        <v>172</v>
      </c>
      <c r="H35" s="52" t="s">
        <v>212</v>
      </c>
      <c r="I35" s="52" t="s">
        <v>98</v>
      </c>
    </row>
    <row r="36" spans="1:9" ht="135.75" customHeight="1" x14ac:dyDescent="0.2">
      <c r="A36" s="52" t="s">
        <v>39</v>
      </c>
      <c r="B36" s="52" t="s">
        <v>267</v>
      </c>
      <c r="C36" s="52" t="s">
        <v>168</v>
      </c>
      <c r="D36" s="52" t="s">
        <v>169</v>
      </c>
      <c r="E36" s="52" t="s">
        <v>169</v>
      </c>
      <c r="F36" s="52" t="s">
        <v>261</v>
      </c>
      <c r="G36" s="52" t="s">
        <v>172</v>
      </c>
      <c r="H36" s="52" t="s">
        <v>212</v>
      </c>
      <c r="I36" s="52" t="s">
        <v>98</v>
      </c>
    </row>
    <row r="37" spans="1:9" ht="135.75" customHeight="1" x14ac:dyDescent="0.2">
      <c r="A37" s="52" t="s">
        <v>58</v>
      </c>
      <c r="B37" s="52" t="s">
        <v>223</v>
      </c>
      <c r="C37" s="52" t="s">
        <v>175</v>
      </c>
      <c r="D37" s="52" t="s">
        <v>169</v>
      </c>
      <c r="E37" s="52" t="s">
        <v>169</v>
      </c>
      <c r="F37" s="52" t="s">
        <v>224</v>
      </c>
      <c r="G37" s="52" t="s">
        <v>172</v>
      </c>
      <c r="H37" s="52" t="s">
        <v>177</v>
      </c>
      <c r="I37" s="52" t="s">
        <v>98</v>
      </c>
    </row>
    <row r="38" spans="1:9" ht="60" x14ac:dyDescent="0.2">
      <c r="A38" s="52" t="s">
        <v>53</v>
      </c>
      <c r="B38" s="52" t="s">
        <v>211</v>
      </c>
      <c r="C38" s="52" t="s">
        <v>168</v>
      </c>
      <c r="D38" s="52" t="s">
        <v>169</v>
      </c>
      <c r="E38" s="52" t="s">
        <v>169</v>
      </c>
      <c r="F38" s="52" t="s">
        <v>209</v>
      </c>
      <c r="G38" s="52" t="s">
        <v>172</v>
      </c>
      <c r="H38" s="52" t="s">
        <v>177</v>
      </c>
      <c r="I38" s="52" t="s">
        <v>98</v>
      </c>
    </row>
    <row r="39" spans="1:9" ht="135.75" customHeight="1" x14ac:dyDescent="0.2">
      <c r="A39" s="52" t="s">
        <v>53</v>
      </c>
      <c r="B39" s="52" t="s">
        <v>211</v>
      </c>
      <c r="C39" s="52" t="s">
        <v>168</v>
      </c>
      <c r="D39" s="52" t="s">
        <v>169</v>
      </c>
      <c r="E39" s="52" t="s">
        <v>169</v>
      </c>
      <c r="F39" s="52" t="s">
        <v>176</v>
      </c>
      <c r="G39" s="52" t="s">
        <v>172</v>
      </c>
      <c r="H39" s="52" t="s">
        <v>177</v>
      </c>
      <c r="I39" s="52" t="s">
        <v>98</v>
      </c>
    </row>
    <row r="40" spans="1:9" ht="135.75" customHeight="1" x14ac:dyDescent="0.2">
      <c r="A40" s="52" t="s">
        <v>52</v>
      </c>
      <c r="B40" s="52" t="s">
        <v>252</v>
      </c>
      <c r="C40" s="52" t="s">
        <v>168</v>
      </c>
      <c r="D40" s="52" t="s">
        <v>169</v>
      </c>
      <c r="E40" s="52" t="s">
        <v>169</v>
      </c>
      <c r="F40" s="52" t="s">
        <v>191</v>
      </c>
      <c r="G40" s="52" t="s">
        <v>172</v>
      </c>
      <c r="H40" s="52" t="s">
        <v>177</v>
      </c>
      <c r="I40" s="52" t="s">
        <v>98</v>
      </c>
    </row>
    <row r="41" spans="1:9" ht="135.75" customHeight="1" x14ac:dyDescent="0.2">
      <c r="A41" s="52" t="s">
        <v>55</v>
      </c>
      <c r="B41" s="52" t="s">
        <v>233</v>
      </c>
      <c r="C41" s="52" t="s">
        <v>168</v>
      </c>
      <c r="D41" s="52" t="s">
        <v>169</v>
      </c>
      <c r="E41" s="52" t="s">
        <v>169</v>
      </c>
      <c r="F41" s="52" t="s">
        <v>191</v>
      </c>
      <c r="G41" s="52" t="s">
        <v>172</v>
      </c>
      <c r="H41" s="52" t="s">
        <v>177</v>
      </c>
      <c r="I41" s="52" t="s">
        <v>98</v>
      </c>
    </row>
    <row r="42" spans="1:9" ht="60" x14ac:dyDescent="0.2">
      <c r="A42" s="52" t="s">
        <v>53</v>
      </c>
      <c r="B42" s="52" t="s">
        <v>174</v>
      </c>
      <c r="C42" s="52" t="s">
        <v>175</v>
      </c>
      <c r="D42" s="52" t="s">
        <v>169</v>
      </c>
      <c r="E42" s="52" t="s">
        <v>169</v>
      </c>
      <c r="F42" s="52" t="s">
        <v>176</v>
      </c>
      <c r="G42" s="52" t="s">
        <v>172</v>
      </c>
      <c r="H42" s="52" t="s">
        <v>177</v>
      </c>
      <c r="I42" s="52" t="s">
        <v>98</v>
      </c>
    </row>
    <row r="43" spans="1:9" ht="45" x14ac:dyDescent="0.2">
      <c r="A43" s="52" t="s">
        <v>57</v>
      </c>
      <c r="B43" s="52" t="s">
        <v>290</v>
      </c>
      <c r="C43" s="52" t="s">
        <v>168</v>
      </c>
      <c r="D43" s="52" t="s">
        <v>169</v>
      </c>
      <c r="E43" s="52" t="s">
        <v>169</v>
      </c>
      <c r="F43" s="52" t="s">
        <v>224</v>
      </c>
      <c r="G43" s="52" t="s">
        <v>172</v>
      </c>
      <c r="H43" s="52" t="s">
        <v>177</v>
      </c>
      <c r="I43" s="52" t="s">
        <v>98</v>
      </c>
    </row>
    <row r="44" spans="1:9" ht="60" x14ac:dyDescent="0.2">
      <c r="A44" s="52" t="s">
        <v>53</v>
      </c>
      <c r="B44" s="52" t="s">
        <v>208</v>
      </c>
      <c r="C44" s="52" t="s">
        <v>168</v>
      </c>
      <c r="D44" s="52" t="s">
        <v>169</v>
      </c>
      <c r="E44" s="52" t="s">
        <v>169</v>
      </c>
      <c r="F44" s="52" t="s">
        <v>209</v>
      </c>
      <c r="G44" s="52" t="s">
        <v>172</v>
      </c>
      <c r="H44" s="52" t="s">
        <v>177</v>
      </c>
      <c r="I44" s="52" t="s">
        <v>98</v>
      </c>
    </row>
    <row r="45" spans="1:9" ht="60" x14ac:dyDescent="0.2">
      <c r="A45" s="52" t="s">
        <v>53</v>
      </c>
      <c r="B45" s="52" t="s">
        <v>248</v>
      </c>
      <c r="C45" s="52" t="s">
        <v>168</v>
      </c>
      <c r="D45" s="52" t="s">
        <v>169</v>
      </c>
      <c r="E45" s="52" t="s">
        <v>169</v>
      </c>
      <c r="F45" s="52" t="s">
        <v>176</v>
      </c>
      <c r="G45" s="52" t="s">
        <v>172</v>
      </c>
      <c r="H45" s="52" t="s">
        <v>177</v>
      </c>
      <c r="I45" s="52" t="s">
        <v>98</v>
      </c>
    </row>
    <row r="46" spans="1:9" ht="45" x14ac:dyDescent="0.2">
      <c r="A46" s="52" t="s">
        <v>54</v>
      </c>
      <c r="B46" s="52" t="s">
        <v>199</v>
      </c>
      <c r="C46" s="52" t="s">
        <v>168</v>
      </c>
      <c r="D46" s="52" t="s">
        <v>169</v>
      </c>
      <c r="E46" s="52" t="s">
        <v>169</v>
      </c>
      <c r="F46" s="52" t="s">
        <v>182</v>
      </c>
      <c r="G46" s="52" t="s">
        <v>172</v>
      </c>
      <c r="H46" s="52" t="s">
        <v>177</v>
      </c>
      <c r="I46" s="52" t="s">
        <v>98</v>
      </c>
    </row>
    <row r="47" spans="1:9" ht="45.75" customHeight="1" x14ac:dyDescent="0.2">
      <c r="A47" s="52" t="s">
        <v>53</v>
      </c>
      <c r="B47" s="52" t="s">
        <v>243</v>
      </c>
      <c r="C47" s="52" t="s">
        <v>175</v>
      </c>
      <c r="D47" s="52" t="s">
        <v>169</v>
      </c>
      <c r="E47" s="52" t="s">
        <v>170</v>
      </c>
      <c r="F47" s="52" t="s">
        <v>178</v>
      </c>
      <c r="G47" s="52" t="s">
        <v>172</v>
      </c>
      <c r="H47" s="52" t="s">
        <v>227</v>
      </c>
      <c r="I47" s="52" t="s">
        <v>543</v>
      </c>
    </row>
    <row r="48" spans="1:9" ht="33.75" customHeight="1" x14ac:dyDescent="0.2">
      <c r="A48" s="52" t="s">
        <v>53</v>
      </c>
      <c r="B48" s="52" t="s">
        <v>243</v>
      </c>
      <c r="C48" s="52" t="s">
        <v>175</v>
      </c>
      <c r="D48" s="52" t="s">
        <v>169</v>
      </c>
      <c r="E48" s="52" t="s">
        <v>170</v>
      </c>
      <c r="F48" s="52" t="s">
        <v>178</v>
      </c>
      <c r="G48" s="52" t="s">
        <v>172</v>
      </c>
      <c r="H48" s="52" t="s">
        <v>227</v>
      </c>
      <c r="I48" s="52" t="s">
        <v>543</v>
      </c>
    </row>
    <row r="49" spans="1:9" ht="135.75" customHeight="1" x14ac:dyDescent="0.2">
      <c r="A49" s="52" t="s">
        <v>53</v>
      </c>
      <c r="B49" s="52" t="s">
        <v>243</v>
      </c>
      <c r="C49" s="52" t="s">
        <v>175</v>
      </c>
      <c r="D49" s="52" t="s">
        <v>169</v>
      </c>
      <c r="E49" s="52" t="s">
        <v>170</v>
      </c>
      <c r="F49" s="52" t="s">
        <v>178</v>
      </c>
      <c r="G49" s="52" t="s">
        <v>172</v>
      </c>
      <c r="H49" s="52" t="s">
        <v>244</v>
      </c>
      <c r="I49" s="52" t="s">
        <v>543</v>
      </c>
    </row>
    <row r="50" spans="1:9" ht="135.75" customHeight="1" x14ac:dyDescent="0.2">
      <c r="A50" s="52" t="s">
        <v>53</v>
      </c>
      <c r="B50" s="52" t="s">
        <v>243</v>
      </c>
      <c r="C50" s="52" t="s">
        <v>175</v>
      </c>
      <c r="D50" s="52" t="s">
        <v>169</v>
      </c>
      <c r="E50" s="52" t="s">
        <v>170</v>
      </c>
      <c r="F50" s="52" t="s">
        <v>178</v>
      </c>
      <c r="G50" s="52" t="s">
        <v>172</v>
      </c>
      <c r="H50" s="52" t="s">
        <v>227</v>
      </c>
      <c r="I50" s="52" t="s">
        <v>371</v>
      </c>
    </row>
    <row r="51" spans="1:9" ht="135.75" customHeight="1" x14ac:dyDescent="0.2">
      <c r="A51" s="52" t="s">
        <v>57</v>
      </c>
      <c r="B51" s="52" t="s">
        <v>226</v>
      </c>
      <c r="C51" s="52" t="s">
        <v>168</v>
      </c>
      <c r="D51" s="52" t="s">
        <v>169</v>
      </c>
      <c r="E51" s="52" t="s">
        <v>169</v>
      </c>
      <c r="F51" s="52" t="s">
        <v>194</v>
      </c>
      <c r="G51" s="52" t="s">
        <v>172</v>
      </c>
      <c r="H51" s="52" t="s">
        <v>227</v>
      </c>
      <c r="I51" s="52" t="s">
        <v>371</v>
      </c>
    </row>
    <row r="52" spans="1:9" ht="135.75" customHeight="1" x14ac:dyDescent="0.2">
      <c r="A52" s="52" t="s">
        <v>53</v>
      </c>
      <c r="B52" s="52" t="s">
        <v>174</v>
      </c>
      <c r="C52" s="52" t="s">
        <v>175</v>
      </c>
      <c r="D52" s="52" t="s">
        <v>169</v>
      </c>
      <c r="E52" s="52" t="s">
        <v>170</v>
      </c>
      <c r="F52" s="52" t="s">
        <v>178</v>
      </c>
      <c r="G52" s="52" t="s">
        <v>172</v>
      </c>
      <c r="H52" s="52" t="s">
        <v>179</v>
      </c>
      <c r="I52" s="52" t="s">
        <v>371</v>
      </c>
    </row>
    <row r="53" spans="1:9" ht="135.75" customHeight="1" x14ac:dyDescent="0.2">
      <c r="A53" s="52" t="s">
        <v>53</v>
      </c>
      <c r="B53" s="52" t="s">
        <v>183</v>
      </c>
      <c r="C53" s="52" t="s">
        <v>175</v>
      </c>
      <c r="D53" s="52" t="s">
        <v>169</v>
      </c>
      <c r="E53" s="52" t="s">
        <v>170</v>
      </c>
      <c r="F53" s="52" t="s">
        <v>178</v>
      </c>
      <c r="G53" s="52" t="s">
        <v>172</v>
      </c>
      <c r="H53" s="52" t="s">
        <v>173</v>
      </c>
      <c r="I53" s="52" t="s">
        <v>371</v>
      </c>
    </row>
    <row r="54" spans="1:9" ht="75" x14ac:dyDescent="0.2">
      <c r="A54" s="52" t="s">
        <v>53</v>
      </c>
      <c r="B54" s="52" t="s">
        <v>183</v>
      </c>
      <c r="C54" s="52" t="s">
        <v>168</v>
      </c>
      <c r="D54" s="52" t="s">
        <v>169</v>
      </c>
      <c r="E54" s="52" t="s">
        <v>170</v>
      </c>
      <c r="F54" s="52" t="s">
        <v>185</v>
      </c>
      <c r="G54" s="52" t="s">
        <v>172</v>
      </c>
      <c r="H54" s="52" t="s">
        <v>186</v>
      </c>
      <c r="I54" s="52" t="s">
        <v>371</v>
      </c>
    </row>
    <row r="55" spans="1:9" ht="75" x14ac:dyDescent="0.2">
      <c r="A55" s="52" t="s">
        <v>64</v>
      </c>
      <c r="B55" s="52" t="s">
        <v>249</v>
      </c>
      <c r="C55" s="52" t="s">
        <v>168</v>
      </c>
      <c r="D55" s="52" t="s">
        <v>169</v>
      </c>
      <c r="E55" s="52" t="s">
        <v>170</v>
      </c>
      <c r="F55" s="52" t="s">
        <v>250</v>
      </c>
      <c r="G55" s="52" t="s">
        <v>172</v>
      </c>
      <c r="H55" s="52" t="s">
        <v>173</v>
      </c>
      <c r="I55" s="52" t="s">
        <v>544</v>
      </c>
    </row>
    <row r="56" spans="1:9" ht="75" x14ac:dyDescent="0.2">
      <c r="A56" s="52" t="s">
        <v>52</v>
      </c>
      <c r="B56" s="52" t="s">
        <v>252</v>
      </c>
      <c r="C56" s="52" t="s">
        <v>168</v>
      </c>
      <c r="D56" s="52" t="s">
        <v>253</v>
      </c>
      <c r="E56" s="52" t="s">
        <v>170</v>
      </c>
      <c r="F56" s="52" t="s">
        <v>171</v>
      </c>
      <c r="G56" s="52" t="s">
        <v>172</v>
      </c>
      <c r="H56" s="52" t="s">
        <v>173</v>
      </c>
      <c r="I56" s="52" t="s">
        <v>98</v>
      </c>
    </row>
    <row r="57" spans="1:9" ht="135.75" customHeight="1" x14ac:dyDescent="0.2">
      <c r="A57" s="52" t="s">
        <v>53</v>
      </c>
      <c r="B57" s="52" t="s">
        <v>204</v>
      </c>
      <c r="C57" s="52" t="s">
        <v>168</v>
      </c>
      <c r="D57" s="52" t="s">
        <v>169</v>
      </c>
      <c r="E57" s="52" t="s">
        <v>170</v>
      </c>
      <c r="F57" s="52" t="s">
        <v>178</v>
      </c>
      <c r="G57" s="52" t="s">
        <v>172</v>
      </c>
      <c r="H57" s="52" t="s">
        <v>173</v>
      </c>
      <c r="I57" s="52" t="s">
        <v>372</v>
      </c>
    </row>
    <row r="58" spans="1:9" ht="135.75" customHeight="1" x14ac:dyDescent="0.2">
      <c r="A58" s="52" t="s">
        <v>53</v>
      </c>
      <c r="B58" s="52" t="s">
        <v>231</v>
      </c>
      <c r="C58" s="52" t="s">
        <v>168</v>
      </c>
      <c r="D58" s="52" t="s">
        <v>169</v>
      </c>
      <c r="E58" s="52" t="s">
        <v>170</v>
      </c>
      <c r="F58" s="52" t="s">
        <v>178</v>
      </c>
      <c r="G58" s="52" t="s">
        <v>172</v>
      </c>
      <c r="H58" s="52" t="s">
        <v>186</v>
      </c>
      <c r="I58" s="52" t="s">
        <v>373</v>
      </c>
    </row>
    <row r="59" spans="1:9" ht="135.75" customHeight="1" x14ac:dyDescent="0.2">
      <c r="A59" s="52" t="s">
        <v>53</v>
      </c>
      <c r="B59" s="52" t="s">
        <v>211</v>
      </c>
      <c r="C59" s="52" t="s">
        <v>168</v>
      </c>
      <c r="D59" s="52" t="s">
        <v>169</v>
      </c>
      <c r="E59" s="52" t="s">
        <v>170</v>
      </c>
      <c r="F59" s="52" t="s">
        <v>178</v>
      </c>
      <c r="G59" s="52" t="s">
        <v>172</v>
      </c>
      <c r="H59" s="52" t="s">
        <v>173</v>
      </c>
      <c r="I59" s="52" t="s">
        <v>374</v>
      </c>
    </row>
    <row r="60" spans="1:9" ht="75" x14ac:dyDescent="0.2">
      <c r="A60" s="52" t="s">
        <v>54</v>
      </c>
      <c r="B60" s="52" t="s">
        <v>192</v>
      </c>
      <c r="C60" s="52" t="s">
        <v>193</v>
      </c>
      <c r="D60" s="52" t="s">
        <v>169</v>
      </c>
      <c r="E60" s="52" t="s">
        <v>170</v>
      </c>
      <c r="F60" s="52" t="s">
        <v>194</v>
      </c>
      <c r="G60" s="52" t="s">
        <v>172</v>
      </c>
      <c r="H60" s="52" t="s">
        <v>173</v>
      </c>
      <c r="I60" s="52" t="s">
        <v>98</v>
      </c>
    </row>
    <row r="61" spans="1:9" ht="135.75" customHeight="1" x14ac:dyDescent="0.2">
      <c r="A61" s="52" t="s">
        <v>54</v>
      </c>
      <c r="B61" s="52" t="s">
        <v>220</v>
      </c>
      <c r="C61" s="52" t="s">
        <v>175</v>
      </c>
      <c r="D61" s="52" t="s">
        <v>169</v>
      </c>
      <c r="E61" s="52" t="s">
        <v>170</v>
      </c>
      <c r="F61" s="52" t="s">
        <v>194</v>
      </c>
      <c r="G61" s="52" t="s">
        <v>172</v>
      </c>
      <c r="H61" s="52" t="s">
        <v>221</v>
      </c>
      <c r="I61" s="52" t="s">
        <v>98</v>
      </c>
    </row>
    <row r="62" spans="1:9" ht="75" x14ac:dyDescent="0.2">
      <c r="A62" s="52" t="s">
        <v>53</v>
      </c>
      <c r="B62" s="52" t="s">
        <v>211</v>
      </c>
      <c r="C62" s="52" t="s">
        <v>168</v>
      </c>
      <c r="D62" s="52" t="s">
        <v>169</v>
      </c>
      <c r="E62" s="52" t="s">
        <v>169</v>
      </c>
      <c r="F62" s="52" t="s">
        <v>171</v>
      </c>
      <c r="G62" s="52" t="s">
        <v>172</v>
      </c>
      <c r="H62" s="52" t="s">
        <v>173</v>
      </c>
      <c r="I62" s="52" t="s">
        <v>387</v>
      </c>
    </row>
    <row r="63" spans="1:9" ht="75" x14ac:dyDescent="0.2">
      <c r="A63" s="52" t="s">
        <v>53</v>
      </c>
      <c r="B63" s="52" t="s">
        <v>211</v>
      </c>
      <c r="C63" s="52" t="s">
        <v>168</v>
      </c>
      <c r="D63" s="52" t="s">
        <v>169</v>
      </c>
      <c r="E63" s="52" t="s">
        <v>169</v>
      </c>
      <c r="F63" s="52" t="s">
        <v>178</v>
      </c>
      <c r="G63" s="52" t="s">
        <v>172</v>
      </c>
      <c r="H63" s="52" t="s">
        <v>173</v>
      </c>
      <c r="I63" s="52" t="s">
        <v>98</v>
      </c>
    </row>
    <row r="64" spans="1:9" ht="135.75" customHeight="1" x14ac:dyDescent="0.2">
      <c r="A64" s="52" t="s">
        <v>53</v>
      </c>
      <c r="B64" s="52" t="s">
        <v>204</v>
      </c>
      <c r="C64" s="52" t="s">
        <v>168</v>
      </c>
      <c r="D64" s="52" t="s">
        <v>169</v>
      </c>
      <c r="E64" s="52" t="s">
        <v>169</v>
      </c>
      <c r="F64" s="52" t="s">
        <v>178</v>
      </c>
      <c r="G64" s="52" t="s">
        <v>172</v>
      </c>
      <c r="H64" s="52" t="s">
        <v>173</v>
      </c>
      <c r="I64" s="52" t="s">
        <v>98</v>
      </c>
    </row>
    <row r="65" spans="1:9" ht="75" x14ac:dyDescent="0.2">
      <c r="A65" s="52" t="s">
        <v>53</v>
      </c>
      <c r="B65" s="52" t="s">
        <v>211</v>
      </c>
      <c r="C65" s="52" t="s">
        <v>168</v>
      </c>
      <c r="D65" s="52" t="s">
        <v>169</v>
      </c>
      <c r="E65" s="52" t="s">
        <v>170</v>
      </c>
      <c r="F65" s="52" t="s">
        <v>184</v>
      </c>
      <c r="G65" s="52" t="s">
        <v>172</v>
      </c>
      <c r="H65" s="52" t="s">
        <v>173</v>
      </c>
      <c r="I65" s="52" t="s">
        <v>375</v>
      </c>
    </row>
    <row r="66" spans="1:9" ht="135.75" customHeight="1" x14ac:dyDescent="0.2">
      <c r="A66" s="52" t="s">
        <v>53</v>
      </c>
      <c r="B66" s="52" t="s">
        <v>211</v>
      </c>
      <c r="C66" s="52" t="s">
        <v>168</v>
      </c>
      <c r="D66" s="52" t="s">
        <v>169</v>
      </c>
      <c r="E66" s="52" t="s">
        <v>170</v>
      </c>
      <c r="F66" s="52" t="s">
        <v>185</v>
      </c>
      <c r="G66" s="52" t="s">
        <v>172</v>
      </c>
      <c r="H66" s="52" t="s">
        <v>186</v>
      </c>
      <c r="I66" s="52" t="s">
        <v>375</v>
      </c>
    </row>
    <row r="67" spans="1:9" ht="75" x14ac:dyDescent="0.2">
      <c r="A67" s="52" t="s">
        <v>53</v>
      </c>
      <c r="B67" s="52" t="s">
        <v>211</v>
      </c>
      <c r="C67" s="52" t="s">
        <v>168</v>
      </c>
      <c r="D67" s="52" t="s">
        <v>169</v>
      </c>
      <c r="E67" s="52" t="s">
        <v>170</v>
      </c>
      <c r="F67" s="52" t="s">
        <v>184</v>
      </c>
      <c r="G67" s="52" t="s">
        <v>172</v>
      </c>
      <c r="H67" s="52" t="s">
        <v>173</v>
      </c>
      <c r="I67" s="52" t="s">
        <v>98</v>
      </c>
    </row>
    <row r="68" spans="1:9" ht="75" x14ac:dyDescent="0.2">
      <c r="A68" s="52" t="s">
        <v>53</v>
      </c>
      <c r="B68" s="52" t="s">
        <v>202</v>
      </c>
      <c r="C68" s="52" t="s">
        <v>168</v>
      </c>
      <c r="D68" s="52" t="s">
        <v>169</v>
      </c>
      <c r="E68" s="52" t="s">
        <v>170</v>
      </c>
      <c r="F68" s="52" t="s">
        <v>178</v>
      </c>
      <c r="G68" s="52" t="s">
        <v>187</v>
      </c>
      <c r="H68" s="52" t="s">
        <v>173</v>
      </c>
      <c r="I68" s="52" t="s">
        <v>375</v>
      </c>
    </row>
    <row r="69" spans="1:9" ht="75" x14ac:dyDescent="0.2">
      <c r="A69" s="52" t="s">
        <v>53</v>
      </c>
      <c r="B69" s="52" t="s">
        <v>243</v>
      </c>
      <c r="C69" s="52" t="s">
        <v>175</v>
      </c>
      <c r="D69" s="52" t="s">
        <v>169</v>
      </c>
      <c r="E69" s="52" t="s">
        <v>170</v>
      </c>
      <c r="F69" s="52" t="s">
        <v>245</v>
      </c>
      <c r="G69" s="52" t="s">
        <v>172</v>
      </c>
      <c r="H69" s="52" t="s">
        <v>173</v>
      </c>
      <c r="I69" s="52" t="s">
        <v>545</v>
      </c>
    </row>
    <row r="70" spans="1:9" ht="75" x14ac:dyDescent="0.2">
      <c r="A70" s="52" t="s">
        <v>53</v>
      </c>
      <c r="B70" s="52" t="s">
        <v>243</v>
      </c>
      <c r="C70" s="52" t="s">
        <v>175</v>
      </c>
      <c r="D70" s="52" t="s">
        <v>169</v>
      </c>
      <c r="E70" s="52" t="s">
        <v>170</v>
      </c>
      <c r="F70" s="52" t="s">
        <v>178</v>
      </c>
      <c r="G70" s="52" t="s">
        <v>172</v>
      </c>
      <c r="H70" s="52" t="s">
        <v>173</v>
      </c>
      <c r="I70" s="52" t="s">
        <v>545</v>
      </c>
    </row>
    <row r="71" spans="1:9" ht="75" x14ac:dyDescent="0.2">
      <c r="A71" s="52" t="s">
        <v>53</v>
      </c>
      <c r="B71" s="52" t="s">
        <v>232</v>
      </c>
      <c r="C71" s="52" t="s">
        <v>175</v>
      </c>
      <c r="D71" s="52" t="s">
        <v>169</v>
      </c>
      <c r="E71" s="52" t="s">
        <v>170</v>
      </c>
      <c r="F71" s="52" t="s">
        <v>178</v>
      </c>
      <c r="G71" s="52" t="s">
        <v>172</v>
      </c>
      <c r="H71" s="52" t="s">
        <v>173</v>
      </c>
      <c r="I71" s="52" t="s">
        <v>545</v>
      </c>
    </row>
    <row r="72" spans="1:9" ht="75" x14ac:dyDescent="0.2">
      <c r="A72" s="52" t="s">
        <v>57</v>
      </c>
      <c r="B72" s="52" t="s">
        <v>226</v>
      </c>
      <c r="C72" s="52" t="s">
        <v>168</v>
      </c>
      <c r="D72" s="52" t="s">
        <v>169</v>
      </c>
      <c r="E72" s="52" t="s">
        <v>200</v>
      </c>
      <c r="F72" s="52" t="s">
        <v>228</v>
      </c>
      <c r="G72" s="52" t="s">
        <v>172</v>
      </c>
      <c r="H72" s="52" t="s">
        <v>173</v>
      </c>
      <c r="I72" s="52" t="s">
        <v>98</v>
      </c>
    </row>
    <row r="73" spans="1:9" ht="75" x14ac:dyDescent="0.2">
      <c r="A73" s="52" t="s">
        <v>54</v>
      </c>
      <c r="B73" s="52" t="s">
        <v>203</v>
      </c>
      <c r="C73" s="52" t="s">
        <v>168</v>
      </c>
      <c r="D73" s="52" t="s">
        <v>169</v>
      </c>
      <c r="E73" s="52" t="s">
        <v>170</v>
      </c>
      <c r="F73" s="52" t="s">
        <v>194</v>
      </c>
      <c r="G73" s="52" t="s">
        <v>172</v>
      </c>
      <c r="H73" s="52" t="s">
        <v>173</v>
      </c>
      <c r="I73" s="52" t="s">
        <v>375</v>
      </c>
    </row>
    <row r="74" spans="1:9" ht="75" x14ac:dyDescent="0.2">
      <c r="A74" s="52" t="s">
        <v>51</v>
      </c>
      <c r="B74" s="52" t="s">
        <v>167</v>
      </c>
      <c r="C74" s="52" t="s">
        <v>168</v>
      </c>
      <c r="D74" s="52" t="s">
        <v>169</v>
      </c>
      <c r="E74" s="52" t="s">
        <v>170</v>
      </c>
      <c r="F74" s="52" t="s">
        <v>171</v>
      </c>
      <c r="G74" s="52" t="s">
        <v>172</v>
      </c>
      <c r="H74" s="52" t="s">
        <v>173</v>
      </c>
      <c r="I74" s="52" t="s">
        <v>98</v>
      </c>
    </row>
    <row r="75" spans="1:9" ht="75" x14ac:dyDescent="0.2">
      <c r="A75" s="52" t="s">
        <v>39</v>
      </c>
      <c r="B75" s="52" t="s">
        <v>260</v>
      </c>
      <c r="C75" s="52" t="s">
        <v>168</v>
      </c>
      <c r="D75" s="52" t="s">
        <v>169</v>
      </c>
      <c r="E75" s="52" t="s">
        <v>169</v>
      </c>
      <c r="F75" s="52" t="s">
        <v>261</v>
      </c>
      <c r="G75" s="52" t="s">
        <v>172</v>
      </c>
      <c r="H75" s="52" t="s">
        <v>262</v>
      </c>
      <c r="I75" s="52" t="s">
        <v>98</v>
      </c>
    </row>
    <row r="76" spans="1:9" ht="75" x14ac:dyDescent="0.2">
      <c r="A76" s="52" t="s">
        <v>39</v>
      </c>
      <c r="B76" s="52" t="s">
        <v>294</v>
      </c>
      <c r="C76" s="52" t="s">
        <v>168</v>
      </c>
      <c r="D76" s="52" t="s">
        <v>169</v>
      </c>
      <c r="E76" s="52" t="s">
        <v>169</v>
      </c>
      <c r="F76" s="52" t="s">
        <v>261</v>
      </c>
      <c r="G76" s="52" t="s">
        <v>172</v>
      </c>
      <c r="H76" s="52" t="s">
        <v>262</v>
      </c>
      <c r="I76" s="52" t="s">
        <v>98</v>
      </c>
    </row>
    <row r="77" spans="1:9" ht="75" x14ac:dyDescent="0.2">
      <c r="A77" s="52" t="s">
        <v>39</v>
      </c>
      <c r="B77" s="52" t="s">
        <v>294</v>
      </c>
      <c r="C77" s="52" t="s">
        <v>168</v>
      </c>
      <c r="D77" s="52" t="s">
        <v>169</v>
      </c>
      <c r="E77" s="52" t="s">
        <v>169</v>
      </c>
      <c r="F77" s="52" t="s">
        <v>261</v>
      </c>
      <c r="G77" s="52" t="s">
        <v>172</v>
      </c>
      <c r="H77" s="52" t="s">
        <v>262</v>
      </c>
      <c r="I77" s="52" t="s">
        <v>98</v>
      </c>
    </row>
    <row r="78" spans="1:9" ht="135.75" customHeight="1" x14ac:dyDescent="0.2">
      <c r="A78" s="52" t="s">
        <v>39</v>
      </c>
      <c r="B78" s="52" t="s">
        <v>287</v>
      </c>
      <c r="C78" s="52" t="s">
        <v>168</v>
      </c>
      <c r="D78" s="52" t="s">
        <v>169</v>
      </c>
      <c r="E78" s="52" t="s">
        <v>169</v>
      </c>
      <c r="F78" s="52" t="s">
        <v>261</v>
      </c>
      <c r="G78" s="52" t="s">
        <v>172</v>
      </c>
      <c r="H78" s="52" t="s">
        <v>284</v>
      </c>
      <c r="I78" s="52" t="s">
        <v>98</v>
      </c>
    </row>
    <row r="79" spans="1:9" ht="75" x14ac:dyDescent="0.2">
      <c r="A79" s="52" t="s">
        <v>39</v>
      </c>
      <c r="B79" s="52" t="s">
        <v>281</v>
      </c>
      <c r="C79" s="52" t="s">
        <v>168</v>
      </c>
      <c r="D79" s="52" t="s">
        <v>169</v>
      </c>
      <c r="E79" s="52" t="s">
        <v>169</v>
      </c>
      <c r="F79" s="52" t="s">
        <v>261</v>
      </c>
      <c r="G79" s="52" t="s">
        <v>172</v>
      </c>
      <c r="H79" s="52" t="s">
        <v>262</v>
      </c>
      <c r="I79" s="52" t="s">
        <v>98</v>
      </c>
    </row>
    <row r="80" spans="1:9" ht="60" x14ac:dyDescent="0.2">
      <c r="A80" s="52" t="s">
        <v>39</v>
      </c>
      <c r="B80" s="52" t="s">
        <v>267</v>
      </c>
      <c r="C80" s="52" t="s">
        <v>168</v>
      </c>
      <c r="D80" s="52" t="s">
        <v>169</v>
      </c>
      <c r="E80" s="52" t="s">
        <v>169</v>
      </c>
      <c r="F80" s="52" t="s">
        <v>261</v>
      </c>
      <c r="G80" s="52" t="s">
        <v>172</v>
      </c>
      <c r="H80" s="52" t="s">
        <v>212</v>
      </c>
      <c r="I80" s="52" t="s">
        <v>98</v>
      </c>
    </row>
    <row r="81" spans="1:9" ht="60" x14ac:dyDescent="0.2">
      <c r="A81" s="52" t="s">
        <v>39</v>
      </c>
      <c r="B81" s="52" t="s">
        <v>303</v>
      </c>
      <c r="C81" s="52" t="s">
        <v>168</v>
      </c>
      <c r="D81" s="52" t="s">
        <v>169</v>
      </c>
      <c r="E81" s="52" t="s">
        <v>169</v>
      </c>
      <c r="F81" s="52" t="s">
        <v>261</v>
      </c>
      <c r="G81" s="52" t="s">
        <v>172</v>
      </c>
      <c r="H81" s="52" t="s">
        <v>212</v>
      </c>
      <c r="I81" s="52" t="s">
        <v>98</v>
      </c>
    </row>
    <row r="82" spans="1:9" ht="135.75" customHeight="1" x14ac:dyDescent="0.2">
      <c r="A82" s="52" t="s">
        <v>39</v>
      </c>
      <c r="B82" s="52" t="s">
        <v>282</v>
      </c>
      <c r="C82" s="52" t="s">
        <v>168</v>
      </c>
      <c r="D82" s="52" t="s">
        <v>169</v>
      </c>
      <c r="E82" s="52" t="s">
        <v>169</v>
      </c>
      <c r="F82" s="52" t="s">
        <v>261</v>
      </c>
      <c r="G82" s="52" t="s">
        <v>172</v>
      </c>
      <c r="H82" s="52" t="s">
        <v>283</v>
      </c>
      <c r="I82" s="52" t="s">
        <v>98</v>
      </c>
    </row>
    <row r="83" spans="1:9" ht="60" x14ac:dyDescent="0.2">
      <c r="A83" s="52" t="s">
        <v>39</v>
      </c>
      <c r="B83" s="52" t="s">
        <v>277</v>
      </c>
      <c r="C83" s="52" t="s">
        <v>278</v>
      </c>
      <c r="D83" s="52" t="s">
        <v>169</v>
      </c>
      <c r="E83" s="52" t="s">
        <v>169</v>
      </c>
      <c r="F83" s="52" t="s">
        <v>261</v>
      </c>
      <c r="G83" s="52" t="s">
        <v>172</v>
      </c>
      <c r="H83" s="52" t="s">
        <v>212</v>
      </c>
      <c r="I83" s="52" t="s">
        <v>98</v>
      </c>
    </row>
    <row r="84" spans="1:9" ht="60" x14ac:dyDescent="0.2">
      <c r="A84" s="52" t="s">
        <v>39</v>
      </c>
      <c r="B84" s="52" t="s">
        <v>260</v>
      </c>
      <c r="C84" s="52" t="s">
        <v>175</v>
      </c>
      <c r="D84" s="52" t="s">
        <v>169</v>
      </c>
      <c r="E84" s="52" t="s">
        <v>169</v>
      </c>
      <c r="F84" s="52" t="s">
        <v>261</v>
      </c>
      <c r="G84" s="52" t="s">
        <v>172</v>
      </c>
      <c r="H84" s="52" t="s">
        <v>212</v>
      </c>
      <c r="I84" s="52" t="s">
        <v>98</v>
      </c>
    </row>
    <row r="85" spans="1:9" ht="60" x14ac:dyDescent="0.2">
      <c r="A85" s="52" t="s">
        <v>39</v>
      </c>
      <c r="B85" s="52" t="s">
        <v>267</v>
      </c>
      <c r="C85" s="52" t="s">
        <v>168</v>
      </c>
      <c r="D85" s="52" t="s">
        <v>169</v>
      </c>
      <c r="E85" s="52" t="s">
        <v>169</v>
      </c>
      <c r="F85" s="52" t="s">
        <v>261</v>
      </c>
      <c r="G85" s="52" t="s">
        <v>172</v>
      </c>
      <c r="H85" s="52" t="s">
        <v>212</v>
      </c>
      <c r="I85" s="52" t="s">
        <v>98</v>
      </c>
    </row>
    <row r="86" spans="1:9" ht="135.75" customHeight="1" x14ac:dyDescent="0.2">
      <c r="A86" s="52" t="s">
        <v>39</v>
      </c>
      <c r="B86" s="52" t="s">
        <v>267</v>
      </c>
      <c r="C86" s="52" t="s">
        <v>269</v>
      </c>
      <c r="D86" s="52" t="s">
        <v>169</v>
      </c>
      <c r="E86" s="52" t="s">
        <v>169</v>
      </c>
      <c r="F86" s="52" t="s">
        <v>261</v>
      </c>
      <c r="G86" s="52" t="s">
        <v>172</v>
      </c>
      <c r="H86" s="52" t="s">
        <v>212</v>
      </c>
      <c r="I86" s="52" t="s">
        <v>98</v>
      </c>
    </row>
    <row r="87" spans="1:9" ht="135.75" customHeight="1" x14ac:dyDescent="0.2">
      <c r="A87" s="52" t="s">
        <v>39</v>
      </c>
      <c r="B87" s="52" t="s">
        <v>294</v>
      </c>
      <c r="C87" s="52" t="s">
        <v>168</v>
      </c>
      <c r="D87" s="52" t="s">
        <v>169</v>
      </c>
      <c r="E87" s="52" t="s">
        <v>169</v>
      </c>
      <c r="F87" s="52" t="s">
        <v>261</v>
      </c>
      <c r="G87" s="52" t="s">
        <v>172</v>
      </c>
      <c r="H87" s="52" t="s">
        <v>212</v>
      </c>
      <c r="I87" s="52" t="s">
        <v>98</v>
      </c>
    </row>
    <row r="88" spans="1:9" ht="135.75" customHeight="1" x14ac:dyDescent="0.2">
      <c r="A88" s="52" t="s">
        <v>39</v>
      </c>
      <c r="B88" s="52" t="s">
        <v>267</v>
      </c>
      <c r="C88" s="52" t="s">
        <v>195</v>
      </c>
      <c r="D88" s="52" t="s">
        <v>169</v>
      </c>
      <c r="E88" s="52" t="s">
        <v>169</v>
      </c>
      <c r="F88" s="52" t="s">
        <v>261</v>
      </c>
      <c r="G88" s="52" t="s">
        <v>172</v>
      </c>
      <c r="H88" s="52" t="s">
        <v>212</v>
      </c>
      <c r="I88" s="52" t="s">
        <v>98</v>
      </c>
    </row>
    <row r="89" spans="1:9" ht="135.75" customHeight="1" x14ac:dyDescent="0.2">
      <c r="A89" s="52" t="s">
        <v>39</v>
      </c>
      <c r="B89" s="52" t="s">
        <v>282</v>
      </c>
      <c r="C89" s="52" t="s">
        <v>168</v>
      </c>
      <c r="D89" s="52" t="s">
        <v>169</v>
      </c>
      <c r="E89" s="52" t="s">
        <v>169</v>
      </c>
      <c r="F89" s="52" t="s">
        <v>261</v>
      </c>
      <c r="G89" s="52" t="s">
        <v>172</v>
      </c>
      <c r="H89" s="52" t="s">
        <v>212</v>
      </c>
      <c r="I89" s="52" t="s">
        <v>98</v>
      </c>
    </row>
    <row r="90" spans="1:9" ht="135.75" customHeight="1" x14ac:dyDescent="0.2">
      <c r="A90" s="52" t="s">
        <v>53</v>
      </c>
      <c r="B90" s="52" t="s">
        <v>210</v>
      </c>
      <c r="C90" s="52" t="s">
        <v>175</v>
      </c>
      <c r="D90" s="52" t="s">
        <v>169</v>
      </c>
      <c r="E90" s="52" t="s">
        <v>170</v>
      </c>
      <c r="F90" s="52" t="s">
        <v>178</v>
      </c>
      <c r="G90" s="52" t="s">
        <v>172</v>
      </c>
      <c r="H90" s="52" t="s">
        <v>173</v>
      </c>
      <c r="I90" s="52" t="s">
        <v>98</v>
      </c>
    </row>
    <row r="91" spans="1:9" ht="135.75" customHeight="1" x14ac:dyDescent="0.2">
      <c r="A91" s="52" t="s">
        <v>55</v>
      </c>
      <c r="B91" s="52" t="s">
        <v>233</v>
      </c>
      <c r="C91" s="52" t="s">
        <v>168</v>
      </c>
      <c r="D91" s="52" t="s">
        <v>169</v>
      </c>
      <c r="E91" s="52" t="s">
        <v>234</v>
      </c>
      <c r="F91" s="52" t="s">
        <v>235</v>
      </c>
      <c r="G91" s="52" t="s">
        <v>172</v>
      </c>
      <c r="H91" s="52" t="s">
        <v>173</v>
      </c>
      <c r="I91" s="52" t="s">
        <v>376</v>
      </c>
    </row>
    <row r="92" spans="1:9" ht="135.75" customHeight="1" x14ac:dyDescent="0.2">
      <c r="A92" s="52" t="s">
        <v>39</v>
      </c>
      <c r="B92" s="52" t="s">
        <v>267</v>
      </c>
      <c r="C92" s="52" t="s">
        <v>195</v>
      </c>
      <c r="D92" s="52" t="s">
        <v>169</v>
      </c>
      <c r="E92" s="52" t="s">
        <v>169</v>
      </c>
      <c r="F92" s="52" t="s">
        <v>261</v>
      </c>
      <c r="G92" s="52" t="s">
        <v>172</v>
      </c>
      <c r="H92" s="52" t="s">
        <v>212</v>
      </c>
      <c r="I92" s="52" t="s">
        <v>98</v>
      </c>
    </row>
    <row r="93" spans="1:9" ht="135.75" customHeight="1" x14ac:dyDescent="0.2">
      <c r="A93" s="52" t="s">
        <v>57</v>
      </c>
      <c r="B93" s="52" t="s">
        <v>216</v>
      </c>
      <c r="C93" s="52" t="s">
        <v>168</v>
      </c>
      <c r="D93" s="52" t="s">
        <v>169</v>
      </c>
      <c r="E93" s="52" t="s">
        <v>170</v>
      </c>
      <c r="F93" s="52" t="s">
        <v>217</v>
      </c>
      <c r="G93" s="52" t="s">
        <v>172</v>
      </c>
      <c r="H93" s="52" t="s">
        <v>173</v>
      </c>
      <c r="I93" s="52" t="s">
        <v>98</v>
      </c>
    </row>
    <row r="94" spans="1:9" ht="135.75" customHeight="1" x14ac:dyDescent="0.2">
      <c r="A94" s="52" t="s">
        <v>52</v>
      </c>
      <c r="B94" s="52" t="s">
        <v>252</v>
      </c>
      <c r="C94" s="52" t="s">
        <v>168</v>
      </c>
      <c r="D94" s="52" t="s">
        <v>169</v>
      </c>
      <c r="E94" s="52" t="s">
        <v>170</v>
      </c>
      <c r="F94" s="52" t="s">
        <v>254</v>
      </c>
      <c r="G94" s="52" t="s">
        <v>172</v>
      </c>
      <c r="H94" s="52" t="s">
        <v>212</v>
      </c>
      <c r="I94" s="52" t="s">
        <v>98</v>
      </c>
    </row>
    <row r="95" spans="1:9" ht="135.75" customHeight="1" x14ac:dyDescent="0.2">
      <c r="A95" s="52" t="s">
        <v>39</v>
      </c>
      <c r="B95" s="52" t="s">
        <v>267</v>
      </c>
      <c r="C95" s="52" t="s">
        <v>168</v>
      </c>
      <c r="D95" s="52" t="s">
        <v>169</v>
      </c>
      <c r="E95" s="52" t="s">
        <v>169</v>
      </c>
      <c r="F95" s="52" t="s">
        <v>261</v>
      </c>
      <c r="G95" s="52" t="s">
        <v>172</v>
      </c>
      <c r="H95" s="52" t="s">
        <v>271</v>
      </c>
      <c r="I95" s="52" t="s">
        <v>98</v>
      </c>
    </row>
    <row r="96" spans="1:9" ht="135.75" customHeight="1" x14ac:dyDescent="0.2">
      <c r="A96" s="52" t="s">
        <v>39</v>
      </c>
      <c r="B96" s="52" t="s">
        <v>267</v>
      </c>
      <c r="C96" s="52" t="s">
        <v>168</v>
      </c>
      <c r="D96" s="52" t="s">
        <v>169</v>
      </c>
      <c r="E96" s="52" t="s">
        <v>169</v>
      </c>
      <c r="F96" s="52" t="s">
        <v>268</v>
      </c>
      <c r="G96" s="52" t="s">
        <v>172</v>
      </c>
      <c r="H96" s="52" t="s">
        <v>212</v>
      </c>
      <c r="I96" s="52" t="s">
        <v>98</v>
      </c>
    </row>
    <row r="97" spans="1:9" ht="135.75" customHeight="1" x14ac:dyDescent="0.2">
      <c r="A97" s="52" t="s">
        <v>39</v>
      </c>
      <c r="B97" s="52" t="s">
        <v>267</v>
      </c>
      <c r="C97" s="52" t="s">
        <v>264</v>
      </c>
      <c r="D97" s="52" t="s">
        <v>169</v>
      </c>
      <c r="E97" s="52" t="s">
        <v>169</v>
      </c>
      <c r="F97" s="52" t="s">
        <v>261</v>
      </c>
      <c r="G97" s="52" t="s">
        <v>172</v>
      </c>
      <c r="H97" s="52" t="s">
        <v>266</v>
      </c>
      <c r="I97" s="52" t="s">
        <v>98</v>
      </c>
    </row>
    <row r="98" spans="1:9" ht="135.75" customHeight="1" x14ac:dyDescent="0.2">
      <c r="A98" s="52" t="s">
        <v>39</v>
      </c>
      <c r="B98" s="52" t="s">
        <v>267</v>
      </c>
      <c r="C98" s="52" t="s">
        <v>168</v>
      </c>
      <c r="D98" s="52" t="s">
        <v>169</v>
      </c>
      <c r="E98" s="52" t="s">
        <v>169</v>
      </c>
      <c r="F98" s="52" t="s">
        <v>268</v>
      </c>
      <c r="G98" s="52" t="s">
        <v>172</v>
      </c>
      <c r="H98" s="52" t="s">
        <v>212</v>
      </c>
      <c r="I98" s="52" t="s">
        <v>98</v>
      </c>
    </row>
    <row r="99" spans="1:9" ht="135.75" customHeight="1" x14ac:dyDescent="0.2">
      <c r="A99" s="52" t="s">
        <v>39</v>
      </c>
      <c r="B99" s="52" t="s">
        <v>294</v>
      </c>
      <c r="C99" s="52" t="s">
        <v>295</v>
      </c>
      <c r="D99" s="52" t="s">
        <v>169</v>
      </c>
      <c r="E99" s="52" t="s">
        <v>169</v>
      </c>
      <c r="F99" s="52" t="s">
        <v>261</v>
      </c>
      <c r="G99" s="52" t="s">
        <v>172</v>
      </c>
      <c r="H99" s="52" t="s">
        <v>266</v>
      </c>
      <c r="I99" s="52" t="s">
        <v>98</v>
      </c>
    </row>
    <row r="100" spans="1:9" ht="135.75" customHeight="1" x14ac:dyDescent="0.2">
      <c r="A100" s="52" t="s">
        <v>39</v>
      </c>
      <c r="B100" s="52" t="s">
        <v>267</v>
      </c>
      <c r="C100" s="52" t="s">
        <v>168</v>
      </c>
      <c r="D100" s="52" t="s">
        <v>169</v>
      </c>
      <c r="E100" s="52" t="s">
        <v>169</v>
      </c>
      <c r="F100" s="52" t="s">
        <v>268</v>
      </c>
      <c r="G100" s="52" t="s">
        <v>172</v>
      </c>
      <c r="H100" s="52" t="s">
        <v>212</v>
      </c>
      <c r="I100" s="52" t="s">
        <v>98</v>
      </c>
    </row>
    <row r="101" spans="1:9" ht="135.75" customHeight="1" x14ac:dyDescent="0.2">
      <c r="A101" s="52" t="s">
        <v>39</v>
      </c>
      <c r="B101" s="52" t="s">
        <v>267</v>
      </c>
      <c r="C101" s="52" t="s">
        <v>272</v>
      </c>
      <c r="D101" s="52" t="s">
        <v>169</v>
      </c>
      <c r="E101" s="52" t="s">
        <v>169</v>
      </c>
      <c r="F101" s="52" t="s">
        <v>261</v>
      </c>
      <c r="G101" s="52" t="s">
        <v>172</v>
      </c>
      <c r="H101" s="52" t="s">
        <v>266</v>
      </c>
      <c r="I101" s="52" t="s">
        <v>98</v>
      </c>
    </row>
    <row r="102" spans="1:9" ht="135.75" customHeight="1" x14ac:dyDescent="0.2">
      <c r="A102" s="52" t="s">
        <v>39</v>
      </c>
      <c r="B102" s="52" t="s">
        <v>292</v>
      </c>
      <c r="C102" s="52" t="s">
        <v>168</v>
      </c>
      <c r="D102" s="52" t="s">
        <v>169</v>
      </c>
      <c r="E102" s="52" t="s">
        <v>169</v>
      </c>
      <c r="F102" s="52" t="s">
        <v>268</v>
      </c>
      <c r="G102" s="52" t="s">
        <v>172</v>
      </c>
      <c r="H102" s="52" t="s">
        <v>266</v>
      </c>
      <c r="I102" s="52" t="s">
        <v>98</v>
      </c>
    </row>
    <row r="103" spans="1:9" ht="135.75" customHeight="1" x14ac:dyDescent="0.2">
      <c r="A103" s="52" t="s">
        <v>39</v>
      </c>
      <c r="B103" s="52" t="s">
        <v>304</v>
      </c>
      <c r="C103" s="52" t="s">
        <v>168</v>
      </c>
      <c r="D103" s="52" t="s">
        <v>169</v>
      </c>
      <c r="E103" s="52" t="s">
        <v>169</v>
      </c>
      <c r="F103" s="52" t="s">
        <v>268</v>
      </c>
      <c r="G103" s="52" t="s">
        <v>172</v>
      </c>
      <c r="H103" s="52" t="s">
        <v>283</v>
      </c>
      <c r="I103" s="52" t="s">
        <v>98</v>
      </c>
    </row>
    <row r="104" spans="1:9" ht="135.75" customHeight="1" x14ac:dyDescent="0.2">
      <c r="A104" s="52" t="s">
        <v>39</v>
      </c>
      <c r="B104" s="52" t="s">
        <v>294</v>
      </c>
      <c r="C104" s="52" t="s">
        <v>168</v>
      </c>
      <c r="D104" s="52" t="s">
        <v>169</v>
      </c>
      <c r="E104" s="52" t="s">
        <v>169</v>
      </c>
      <c r="F104" s="52" t="s">
        <v>261</v>
      </c>
      <c r="G104" s="52" t="s">
        <v>172</v>
      </c>
      <c r="H104" s="52" t="s">
        <v>266</v>
      </c>
      <c r="I104" s="52" t="s">
        <v>98</v>
      </c>
    </row>
    <row r="105" spans="1:9" ht="135.75" customHeight="1" x14ac:dyDescent="0.2">
      <c r="A105" s="52" t="s">
        <v>39</v>
      </c>
      <c r="B105" s="52" t="s">
        <v>267</v>
      </c>
      <c r="C105" s="52" t="s">
        <v>168</v>
      </c>
      <c r="D105" s="52" t="s">
        <v>169</v>
      </c>
      <c r="E105" s="52" t="s">
        <v>169</v>
      </c>
      <c r="F105" s="52" t="s">
        <v>268</v>
      </c>
      <c r="G105" s="52" t="s">
        <v>172</v>
      </c>
      <c r="H105" s="52" t="s">
        <v>212</v>
      </c>
      <c r="I105" s="52" t="s">
        <v>98</v>
      </c>
    </row>
    <row r="106" spans="1:9" ht="135.75" customHeight="1" x14ac:dyDescent="0.2">
      <c r="A106" s="52" t="s">
        <v>39</v>
      </c>
      <c r="B106" s="52" t="s">
        <v>277</v>
      </c>
      <c r="C106" s="52" t="s">
        <v>168</v>
      </c>
      <c r="D106" s="52" t="s">
        <v>169</v>
      </c>
      <c r="E106" s="52" t="s">
        <v>169</v>
      </c>
      <c r="F106" s="52" t="s">
        <v>261</v>
      </c>
      <c r="G106" s="52" t="s">
        <v>172</v>
      </c>
      <c r="H106" s="52" t="s">
        <v>271</v>
      </c>
      <c r="I106" s="52" t="s">
        <v>98</v>
      </c>
    </row>
    <row r="107" spans="1:9" ht="135.75" customHeight="1" x14ac:dyDescent="0.2">
      <c r="A107" s="52" t="s">
        <v>39</v>
      </c>
      <c r="B107" s="52" t="s">
        <v>303</v>
      </c>
      <c r="C107" s="52" t="s">
        <v>168</v>
      </c>
      <c r="D107" s="52" t="s">
        <v>169</v>
      </c>
      <c r="E107" s="52" t="s">
        <v>169</v>
      </c>
      <c r="F107" s="52" t="s">
        <v>261</v>
      </c>
      <c r="G107" s="52" t="s">
        <v>172</v>
      </c>
      <c r="H107" s="52" t="s">
        <v>212</v>
      </c>
      <c r="I107" s="52" t="s">
        <v>98</v>
      </c>
    </row>
    <row r="108" spans="1:9" ht="135.75" customHeight="1" x14ac:dyDescent="0.2">
      <c r="A108" s="52" t="s">
        <v>39</v>
      </c>
      <c r="B108" s="52" t="s">
        <v>303</v>
      </c>
      <c r="C108" s="52" t="s">
        <v>168</v>
      </c>
      <c r="D108" s="52" t="s">
        <v>169</v>
      </c>
      <c r="E108" s="52" t="s">
        <v>169</v>
      </c>
      <c r="F108" s="52" t="s">
        <v>261</v>
      </c>
      <c r="G108" s="52" t="s">
        <v>172</v>
      </c>
      <c r="H108" s="52" t="s">
        <v>212</v>
      </c>
      <c r="I108" s="52" t="s">
        <v>98</v>
      </c>
    </row>
    <row r="109" spans="1:9" ht="135.75" customHeight="1" x14ac:dyDescent="0.2">
      <c r="A109" s="52" t="s">
        <v>39</v>
      </c>
      <c r="B109" s="52" t="s">
        <v>303</v>
      </c>
      <c r="C109" s="52" t="s">
        <v>168</v>
      </c>
      <c r="D109" s="52" t="s">
        <v>169</v>
      </c>
      <c r="E109" s="52" t="s">
        <v>169</v>
      </c>
      <c r="F109" s="52" t="s">
        <v>261</v>
      </c>
      <c r="G109" s="52" t="s">
        <v>172</v>
      </c>
      <c r="H109" s="52" t="s">
        <v>212</v>
      </c>
      <c r="I109" s="52" t="s">
        <v>98</v>
      </c>
    </row>
    <row r="110" spans="1:9" ht="135.75" customHeight="1" x14ac:dyDescent="0.2">
      <c r="A110" s="52" t="s">
        <v>39</v>
      </c>
      <c r="B110" s="52" t="s">
        <v>303</v>
      </c>
      <c r="C110" s="52" t="s">
        <v>168</v>
      </c>
      <c r="D110" s="52" t="s">
        <v>169</v>
      </c>
      <c r="E110" s="52" t="s">
        <v>169</v>
      </c>
      <c r="F110" s="52" t="s">
        <v>261</v>
      </c>
      <c r="G110" s="52" t="s">
        <v>172</v>
      </c>
      <c r="H110" s="52" t="s">
        <v>212</v>
      </c>
      <c r="I110" s="52" t="s">
        <v>98</v>
      </c>
    </row>
    <row r="111" spans="1:9" ht="60" x14ac:dyDescent="0.2">
      <c r="A111" s="52" t="s">
        <v>39</v>
      </c>
      <c r="B111" s="52" t="s">
        <v>303</v>
      </c>
      <c r="C111" s="52" t="s">
        <v>168</v>
      </c>
      <c r="D111" s="52" t="s">
        <v>169</v>
      </c>
      <c r="E111" s="52" t="s">
        <v>169</v>
      </c>
      <c r="F111" s="52" t="s">
        <v>261</v>
      </c>
      <c r="G111" s="52" t="s">
        <v>172</v>
      </c>
      <c r="H111" s="52" t="s">
        <v>212</v>
      </c>
      <c r="I111" s="52" t="s">
        <v>98</v>
      </c>
    </row>
    <row r="112" spans="1:9" ht="60" x14ac:dyDescent="0.2">
      <c r="A112" s="52" t="s">
        <v>39</v>
      </c>
      <c r="B112" s="52" t="s">
        <v>267</v>
      </c>
      <c r="C112" s="52" t="s">
        <v>193</v>
      </c>
      <c r="D112" s="52" t="s">
        <v>169</v>
      </c>
      <c r="E112" s="52" t="s">
        <v>169</v>
      </c>
      <c r="F112" s="52" t="s">
        <v>261</v>
      </c>
      <c r="G112" s="52" t="s">
        <v>172</v>
      </c>
      <c r="H112" s="52" t="s">
        <v>212</v>
      </c>
      <c r="I112" s="52" t="s">
        <v>98</v>
      </c>
    </row>
    <row r="113" spans="1:9" ht="60" x14ac:dyDescent="0.2">
      <c r="A113" s="52" t="s">
        <v>39</v>
      </c>
      <c r="B113" s="52" t="s">
        <v>267</v>
      </c>
      <c r="C113" s="52" t="s">
        <v>168</v>
      </c>
      <c r="D113" s="52" t="s">
        <v>169</v>
      </c>
      <c r="E113" s="52" t="s">
        <v>169</v>
      </c>
      <c r="F113" s="52" t="s">
        <v>261</v>
      </c>
      <c r="G113" s="52" t="s">
        <v>172</v>
      </c>
      <c r="H113" s="52" t="s">
        <v>212</v>
      </c>
      <c r="I113" s="52" t="s">
        <v>98</v>
      </c>
    </row>
    <row r="114" spans="1:9" ht="60" x14ac:dyDescent="0.2">
      <c r="A114" s="52" t="s">
        <v>39</v>
      </c>
      <c r="B114" s="52" t="s">
        <v>302</v>
      </c>
      <c r="C114" s="52" t="s">
        <v>168</v>
      </c>
      <c r="D114" s="52" t="s">
        <v>169</v>
      </c>
      <c r="E114" s="52" t="s">
        <v>169</v>
      </c>
      <c r="F114" s="52" t="s">
        <v>261</v>
      </c>
      <c r="G114" s="52" t="s">
        <v>172</v>
      </c>
      <c r="H114" s="52" t="s">
        <v>212</v>
      </c>
      <c r="I114" s="52" t="s">
        <v>98</v>
      </c>
    </row>
    <row r="115" spans="1:9" ht="60" x14ac:dyDescent="0.2">
      <c r="A115" s="52" t="s">
        <v>39</v>
      </c>
      <c r="B115" s="52" t="s">
        <v>267</v>
      </c>
      <c r="C115" s="52" t="s">
        <v>273</v>
      </c>
      <c r="D115" s="52" t="s">
        <v>169</v>
      </c>
      <c r="E115" s="52" t="s">
        <v>169</v>
      </c>
      <c r="F115" s="52" t="s">
        <v>261</v>
      </c>
      <c r="G115" s="52" t="s">
        <v>172</v>
      </c>
      <c r="H115" s="52" t="s">
        <v>212</v>
      </c>
      <c r="I115" s="52" t="s">
        <v>98</v>
      </c>
    </row>
    <row r="116" spans="1:9" ht="60" x14ac:dyDescent="0.2">
      <c r="A116" s="52" t="s">
        <v>39</v>
      </c>
      <c r="B116" s="52" t="s">
        <v>267</v>
      </c>
      <c r="C116" s="52" t="s">
        <v>168</v>
      </c>
      <c r="D116" s="52" t="s">
        <v>169</v>
      </c>
      <c r="E116" s="52" t="s">
        <v>169</v>
      </c>
      <c r="F116" s="52" t="s">
        <v>268</v>
      </c>
      <c r="G116" s="52" t="s">
        <v>172</v>
      </c>
      <c r="H116" s="52" t="s">
        <v>212</v>
      </c>
      <c r="I116" s="52" t="s">
        <v>98</v>
      </c>
    </row>
    <row r="117" spans="1:9" ht="60" x14ac:dyDescent="0.2">
      <c r="A117" s="52" t="s">
        <v>39</v>
      </c>
      <c r="B117" s="52" t="s">
        <v>267</v>
      </c>
      <c r="C117" s="52" t="s">
        <v>168</v>
      </c>
      <c r="D117" s="52" t="s">
        <v>169</v>
      </c>
      <c r="E117" s="52" t="s">
        <v>169</v>
      </c>
      <c r="F117" s="52" t="s">
        <v>268</v>
      </c>
      <c r="G117" s="52" t="s">
        <v>172</v>
      </c>
      <c r="H117" s="52" t="s">
        <v>212</v>
      </c>
      <c r="I117" s="52" t="s">
        <v>98</v>
      </c>
    </row>
    <row r="118" spans="1:9" ht="60" x14ac:dyDescent="0.2">
      <c r="A118" s="52" t="s">
        <v>39</v>
      </c>
      <c r="B118" s="52" t="s">
        <v>267</v>
      </c>
      <c r="C118" s="52" t="s">
        <v>168</v>
      </c>
      <c r="D118" s="52" t="s">
        <v>169</v>
      </c>
      <c r="E118" s="52" t="s">
        <v>169</v>
      </c>
      <c r="F118" s="52" t="s">
        <v>268</v>
      </c>
      <c r="G118" s="52" t="s">
        <v>172</v>
      </c>
      <c r="H118" s="52" t="s">
        <v>212</v>
      </c>
      <c r="I118" s="52" t="s">
        <v>98</v>
      </c>
    </row>
    <row r="119" spans="1:9" ht="60" x14ac:dyDescent="0.2">
      <c r="A119" s="52" t="s">
        <v>39</v>
      </c>
      <c r="B119" s="52" t="s">
        <v>267</v>
      </c>
      <c r="C119" s="52" t="s">
        <v>168</v>
      </c>
      <c r="D119" s="52" t="s">
        <v>169</v>
      </c>
      <c r="E119" s="52" t="s">
        <v>169</v>
      </c>
      <c r="F119" s="52" t="s">
        <v>268</v>
      </c>
      <c r="G119" s="52" t="s">
        <v>172</v>
      </c>
      <c r="H119" s="52" t="s">
        <v>212</v>
      </c>
      <c r="I119" s="52" t="s">
        <v>98</v>
      </c>
    </row>
    <row r="120" spans="1:9" ht="60" x14ac:dyDescent="0.2">
      <c r="A120" s="52" t="s">
        <v>39</v>
      </c>
      <c r="B120" s="52" t="s">
        <v>267</v>
      </c>
      <c r="C120" s="52" t="s">
        <v>168</v>
      </c>
      <c r="D120" s="52" t="s">
        <v>169</v>
      </c>
      <c r="E120" s="52" t="s">
        <v>169</v>
      </c>
      <c r="F120" s="52" t="s">
        <v>268</v>
      </c>
      <c r="G120" s="52" t="s">
        <v>172</v>
      </c>
      <c r="H120" s="52" t="s">
        <v>212</v>
      </c>
      <c r="I120" s="52" t="s">
        <v>98</v>
      </c>
    </row>
    <row r="121" spans="1:9" ht="135.75" customHeight="1" x14ac:dyDescent="0.2">
      <c r="A121" s="52" t="s">
        <v>55</v>
      </c>
      <c r="B121" s="52" t="s">
        <v>233</v>
      </c>
      <c r="C121" s="52" t="s">
        <v>168</v>
      </c>
      <c r="D121" s="52" t="s">
        <v>169</v>
      </c>
      <c r="E121" s="52" t="s">
        <v>170</v>
      </c>
      <c r="F121" s="52" t="s">
        <v>236</v>
      </c>
      <c r="G121" s="52" t="s">
        <v>172</v>
      </c>
      <c r="H121" s="52" t="s">
        <v>173</v>
      </c>
      <c r="I121" s="52" t="s">
        <v>377</v>
      </c>
    </row>
    <row r="122" spans="1:9" ht="135.75" customHeight="1" x14ac:dyDescent="0.2">
      <c r="A122" s="52" t="s">
        <v>53</v>
      </c>
      <c r="B122" s="52" t="s">
        <v>197</v>
      </c>
      <c r="C122" s="52" t="s">
        <v>168</v>
      </c>
      <c r="D122" s="52" t="s">
        <v>169</v>
      </c>
      <c r="E122" s="52" t="s">
        <v>170</v>
      </c>
      <c r="F122" s="52" t="s">
        <v>178</v>
      </c>
      <c r="G122" s="52" t="s">
        <v>172</v>
      </c>
      <c r="H122" s="52" t="s">
        <v>198</v>
      </c>
      <c r="I122" s="52" t="s">
        <v>378</v>
      </c>
    </row>
    <row r="123" spans="1:9" ht="135.75" customHeight="1" x14ac:dyDescent="0.2">
      <c r="A123" s="52" t="s">
        <v>53</v>
      </c>
      <c r="B123" s="52" t="s">
        <v>211</v>
      </c>
      <c r="C123" s="52" t="s">
        <v>168</v>
      </c>
      <c r="D123" s="52" t="s">
        <v>169</v>
      </c>
      <c r="E123" s="52" t="s">
        <v>170</v>
      </c>
      <c r="F123" s="52" t="s">
        <v>178</v>
      </c>
      <c r="G123" s="52" t="s">
        <v>172</v>
      </c>
      <c r="H123" s="52" t="s">
        <v>173</v>
      </c>
      <c r="I123" s="52" t="s">
        <v>379</v>
      </c>
    </row>
    <row r="124" spans="1:9" ht="75" x14ac:dyDescent="0.2">
      <c r="A124" s="52" t="s">
        <v>54</v>
      </c>
      <c r="B124" s="52" t="s">
        <v>220</v>
      </c>
      <c r="C124" s="52" t="s">
        <v>175</v>
      </c>
      <c r="D124" s="52" t="s">
        <v>169</v>
      </c>
      <c r="E124" s="52" t="s">
        <v>170</v>
      </c>
      <c r="F124" s="52" t="s">
        <v>194</v>
      </c>
      <c r="G124" s="52" t="s">
        <v>172</v>
      </c>
      <c r="H124" s="52" t="s">
        <v>173</v>
      </c>
      <c r="I124" s="52" t="s">
        <v>546</v>
      </c>
    </row>
    <row r="125" spans="1:9" ht="75" x14ac:dyDescent="0.2">
      <c r="A125" s="52" t="s">
        <v>62</v>
      </c>
      <c r="B125" s="52" t="s">
        <v>255</v>
      </c>
      <c r="C125" s="52" t="s">
        <v>168</v>
      </c>
      <c r="D125" s="52" t="s">
        <v>169</v>
      </c>
      <c r="E125" s="52" t="s">
        <v>256</v>
      </c>
      <c r="F125" s="52" t="s">
        <v>254</v>
      </c>
      <c r="G125" s="52" t="s">
        <v>172</v>
      </c>
      <c r="H125" s="52" t="s">
        <v>173</v>
      </c>
      <c r="I125" s="52" t="s">
        <v>546</v>
      </c>
    </row>
    <row r="126" spans="1:9" ht="75" x14ac:dyDescent="0.2">
      <c r="A126" s="52" t="s">
        <v>62</v>
      </c>
      <c r="B126" s="52" t="s">
        <v>255</v>
      </c>
      <c r="C126" s="52" t="s">
        <v>168</v>
      </c>
      <c r="D126" s="52" t="s">
        <v>169</v>
      </c>
      <c r="E126" s="52" t="s">
        <v>234</v>
      </c>
      <c r="F126" s="52" t="s">
        <v>254</v>
      </c>
      <c r="G126" s="52" t="s">
        <v>172</v>
      </c>
      <c r="H126" s="52" t="s">
        <v>173</v>
      </c>
      <c r="I126" s="52" t="s">
        <v>546</v>
      </c>
    </row>
    <row r="127" spans="1:9" ht="135.75" customHeight="1" x14ac:dyDescent="0.2">
      <c r="A127" s="52" t="s">
        <v>53</v>
      </c>
      <c r="B127" s="52" t="s">
        <v>248</v>
      </c>
      <c r="C127" s="52" t="s">
        <v>168</v>
      </c>
      <c r="D127" s="52" t="s">
        <v>169</v>
      </c>
      <c r="E127" s="52" t="s">
        <v>170</v>
      </c>
      <c r="F127" s="52" t="s">
        <v>178</v>
      </c>
      <c r="G127" s="52" t="s">
        <v>172</v>
      </c>
      <c r="H127" s="52" t="s">
        <v>173</v>
      </c>
      <c r="I127" s="52" t="s">
        <v>380</v>
      </c>
    </row>
    <row r="128" spans="1:9" ht="135.75" customHeight="1" x14ac:dyDescent="0.2">
      <c r="A128" s="52" t="s">
        <v>53</v>
      </c>
      <c r="B128" s="52" t="s">
        <v>222</v>
      </c>
      <c r="C128" s="52" t="s">
        <v>168</v>
      </c>
      <c r="D128" s="52" t="s">
        <v>169</v>
      </c>
      <c r="E128" s="52" t="s">
        <v>170</v>
      </c>
      <c r="F128" s="52" t="s">
        <v>178</v>
      </c>
      <c r="G128" s="52" t="s">
        <v>172</v>
      </c>
      <c r="H128" s="52" t="s">
        <v>173</v>
      </c>
      <c r="I128" s="52" t="s">
        <v>98</v>
      </c>
    </row>
    <row r="129" spans="1:9" ht="135.75" customHeight="1" x14ac:dyDescent="0.2">
      <c r="A129" s="52" t="s">
        <v>53</v>
      </c>
      <c r="B129" s="52" t="s">
        <v>183</v>
      </c>
      <c r="C129" s="52" t="s">
        <v>168</v>
      </c>
      <c r="D129" s="52" t="s">
        <v>169</v>
      </c>
      <c r="E129" s="52" t="s">
        <v>170</v>
      </c>
      <c r="F129" s="52" t="s">
        <v>184</v>
      </c>
      <c r="G129" s="52" t="s">
        <v>172</v>
      </c>
      <c r="H129" s="52" t="s">
        <v>173</v>
      </c>
      <c r="I129" s="52" t="s">
        <v>381</v>
      </c>
    </row>
    <row r="130" spans="1:9" ht="75" x14ac:dyDescent="0.2">
      <c r="A130" s="52" t="s">
        <v>55</v>
      </c>
      <c r="B130" s="52" t="s">
        <v>233</v>
      </c>
      <c r="C130" s="52" t="s">
        <v>168</v>
      </c>
      <c r="D130" s="52" t="s">
        <v>169</v>
      </c>
      <c r="E130" s="52" t="s">
        <v>200</v>
      </c>
      <c r="F130" s="52" t="s">
        <v>237</v>
      </c>
      <c r="G130" s="52" t="s">
        <v>172</v>
      </c>
      <c r="H130" s="52" t="s">
        <v>173</v>
      </c>
      <c r="I130" s="52" t="s">
        <v>380</v>
      </c>
    </row>
    <row r="131" spans="1:9" ht="60" x14ac:dyDescent="0.2">
      <c r="A131" s="52" t="s">
        <v>39</v>
      </c>
      <c r="B131" s="52" t="s">
        <v>282</v>
      </c>
      <c r="C131" s="52" t="s">
        <v>168</v>
      </c>
      <c r="D131" s="52" t="s">
        <v>169</v>
      </c>
      <c r="E131" s="52" t="s">
        <v>169</v>
      </c>
      <c r="F131" s="52" t="s">
        <v>261</v>
      </c>
      <c r="G131" s="52" t="s">
        <v>172</v>
      </c>
      <c r="H131" s="52" t="s">
        <v>271</v>
      </c>
      <c r="I131" s="52" t="s">
        <v>98</v>
      </c>
    </row>
    <row r="132" spans="1:9" ht="135.75" customHeight="1" x14ac:dyDescent="0.2">
      <c r="A132" s="52" t="s">
        <v>39</v>
      </c>
      <c r="B132" s="52" t="s">
        <v>294</v>
      </c>
      <c r="C132" s="52" t="s">
        <v>168</v>
      </c>
      <c r="D132" s="52" t="s">
        <v>169</v>
      </c>
      <c r="E132" s="52" t="s">
        <v>169</v>
      </c>
      <c r="F132" s="52" t="s">
        <v>261</v>
      </c>
      <c r="G132" s="52" t="s">
        <v>172</v>
      </c>
      <c r="H132" s="52" t="s">
        <v>212</v>
      </c>
      <c r="I132" s="52" t="s">
        <v>98</v>
      </c>
    </row>
    <row r="133" spans="1:9" ht="135.75" customHeight="1" x14ac:dyDescent="0.2">
      <c r="A133" s="52" t="s">
        <v>53</v>
      </c>
      <c r="B133" s="52" t="s">
        <v>211</v>
      </c>
      <c r="C133" s="52" t="s">
        <v>168</v>
      </c>
      <c r="D133" s="52" t="s">
        <v>169</v>
      </c>
      <c r="E133" s="52" t="s">
        <v>170</v>
      </c>
      <c r="F133" s="52" t="s">
        <v>178</v>
      </c>
      <c r="G133" s="52" t="s">
        <v>172</v>
      </c>
      <c r="H133" s="52" t="s">
        <v>198</v>
      </c>
      <c r="I133" s="52" t="s">
        <v>382</v>
      </c>
    </row>
    <row r="134" spans="1:9" ht="135.75" customHeight="1" x14ac:dyDescent="0.2">
      <c r="A134" s="52" t="s">
        <v>54</v>
      </c>
      <c r="B134" s="52" t="s">
        <v>192</v>
      </c>
      <c r="C134" s="52" t="s">
        <v>195</v>
      </c>
      <c r="D134" s="52" t="s">
        <v>169</v>
      </c>
      <c r="E134" s="52" t="s">
        <v>170</v>
      </c>
      <c r="F134" s="52" t="s">
        <v>194</v>
      </c>
      <c r="G134" s="52" t="s">
        <v>172</v>
      </c>
      <c r="H134" s="52" t="s">
        <v>196</v>
      </c>
      <c r="I134" s="52" t="s">
        <v>383</v>
      </c>
    </row>
    <row r="135" spans="1:9" ht="135.75" customHeight="1" x14ac:dyDescent="0.2">
      <c r="A135" s="52" t="s">
        <v>54</v>
      </c>
      <c r="B135" s="52" t="s">
        <v>199</v>
      </c>
      <c r="C135" s="52" t="s">
        <v>175</v>
      </c>
      <c r="D135" s="52" t="s">
        <v>169</v>
      </c>
      <c r="E135" s="52" t="s">
        <v>200</v>
      </c>
      <c r="F135" s="52" t="s">
        <v>194</v>
      </c>
      <c r="G135" s="52" t="s">
        <v>172</v>
      </c>
      <c r="H135" s="52" t="s">
        <v>201</v>
      </c>
      <c r="I135" s="52" t="s">
        <v>383</v>
      </c>
    </row>
    <row r="136" spans="1:9" ht="135.75" customHeight="1" x14ac:dyDescent="0.2">
      <c r="A136" s="52" t="s">
        <v>53</v>
      </c>
      <c r="B136" s="52" t="s">
        <v>243</v>
      </c>
      <c r="C136" s="52" t="s">
        <v>175</v>
      </c>
      <c r="D136" s="52" t="s">
        <v>169</v>
      </c>
      <c r="E136" s="52" t="s">
        <v>170</v>
      </c>
      <c r="F136" s="52" t="s">
        <v>178</v>
      </c>
      <c r="G136" s="52" t="s">
        <v>172</v>
      </c>
      <c r="H136" s="52" t="s">
        <v>246</v>
      </c>
      <c r="I136" s="52" t="s">
        <v>383</v>
      </c>
    </row>
    <row r="137" spans="1:9" ht="120" x14ac:dyDescent="0.2">
      <c r="A137" s="52" t="s">
        <v>53</v>
      </c>
      <c r="B137" s="52" t="s">
        <v>239</v>
      </c>
      <c r="C137" s="52" t="s">
        <v>175</v>
      </c>
      <c r="D137" s="52" t="s">
        <v>169</v>
      </c>
      <c r="E137" s="52" t="s">
        <v>170</v>
      </c>
      <c r="F137" s="52" t="s">
        <v>178</v>
      </c>
      <c r="G137" s="52" t="s">
        <v>172</v>
      </c>
      <c r="H137" s="52" t="s">
        <v>240</v>
      </c>
      <c r="I137" s="52" t="s">
        <v>383</v>
      </c>
    </row>
    <row r="138" spans="1:9" ht="135.75" customHeight="1" x14ac:dyDescent="0.2">
      <c r="A138" s="52" t="s">
        <v>57</v>
      </c>
      <c r="B138" s="52" t="s">
        <v>288</v>
      </c>
      <c r="C138" s="52" t="s">
        <v>168</v>
      </c>
      <c r="D138" s="52" t="s">
        <v>169</v>
      </c>
      <c r="E138" s="52" t="s">
        <v>170</v>
      </c>
      <c r="F138" s="52" t="s">
        <v>230</v>
      </c>
      <c r="G138" s="52" t="s">
        <v>172</v>
      </c>
      <c r="H138" s="52" t="s">
        <v>173</v>
      </c>
      <c r="I138" s="52" t="s">
        <v>384</v>
      </c>
    </row>
    <row r="139" spans="1:9" ht="75" x14ac:dyDescent="0.2">
      <c r="A139" s="52" t="s">
        <v>53</v>
      </c>
      <c r="B139" s="52" t="s">
        <v>211</v>
      </c>
      <c r="C139" s="52" t="s">
        <v>168</v>
      </c>
      <c r="D139" s="52" t="s">
        <v>169</v>
      </c>
      <c r="E139" s="52" t="s">
        <v>169</v>
      </c>
      <c r="F139" s="52" t="s">
        <v>178</v>
      </c>
      <c r="G139" s="52" t="s">
        <v>172</v>
      </c>
      <c r="H139" s="52" t="s">
        <v>173</v>
      </c>
      <c r="I139" s="52" t="s">
        <v>547</v>
      </c>
    </row>
    <row r="140" spans="1:9" ht="60" x14ac:dyDescent="0.2">
      <c r="A140" s="52" t="s">
        <v>50</v>
      </c>
      <c r="B140" s="52" t="s">
        <v>188</v>
      </c>
      <c r="C140" s="52" t="s">
        <v>168</v>
      </c>
      <c r="D140" s="52" t="s">
        <v>169</v>
      </c>
      <c r="E140" s="52" t="s">
        <v>170</v>
      </c>
      <c r="F140" s="52" t="s">
        <v>178</v>
      </c>
      <c r="G140" s="52" t="s">
        <v>172</v>
      </c>
      <c r="H140" s="52" t="s">
        <v>180</v>
      </c>
      <c r="I140" s="52" t="s">
        <v>547</v>
      </c>
    </row>
    <row r="141" spans="1:9" ht="135.75" customHeight="1" x14ac:dyDescent="0.2">
      <c r="A141" s="52" t="s">
        <v>52</v>
      </c>
      <c r="B141" s="52" t="s">
        <v>252</v>
      </c>
      <c r="C141" s="52" t="s">
        <v>168</v>
      </c>
      <c r="D141" s="52" t="s">
        <v>169</v>
      </c>
      <c r="E141" s="52" t="s">
        <v>170</v>
      </c>
      <c r="F141" s="52" t="s">
        <v>171</v>
      </c>
      <c r="G141" s="52" t="s">
        <v>172</v>
      </c>
      <c r="H141" s="52" t="s">
        <v>180</v>
      </c>
      <c r="I141" s="52" t="s">
        <v>98</v>
      </c>
    </row>
    <row r="142" spans="1:9" ht="135.75" customHeight="1" x14ac:dyDescent="0.2">
      <c r="A142" s="52" t="s">
        <v>53</v>
      </c>
      <c r="B142" s="52" t="s">
        <v>211</v>
      </c>
      <c r="C142" s="52" t="s">
        <v>168</v>
      </c>
      <c r="D142" s="52" t="s">
        <v>169</v>
      </c>
      <c r="E142" s="52" t="s">
        <v>170</v>
      </c>
      <c r="F142" s="52" t="s">
        <v>178</v>
      </c>
      <c r="G142" s="52" t="s">
        <v>172</v>
      </c>
      <c r="H142" s="52" t="s">
        <v>180</v>
      </c>
      <c r="I142" s="52" t="s">
        <v>385</v>
      </c>
    </row>
    <row r="143" spans="1:9" ht="135.75" customHeight="1" x14ac:dyDescent="0.2">
      <c r="A143" s="52" t="s">
        <v>53</v>
      </c>
      <c r="B143" s="52" t="s">
        <v>243</v>
      </c>
      <c r="C143" s="52" t="s">
        <v>175</v>
      </c>
      <c r="D143" s="52" t="s">
        <v>169</v>
      </c>
      <c r="E143" s="52" t="s">
        <v>170</v>
      </c>
      <c r="F143" s="52" t="s">
        <v>178</v>
      </c>
      <c r="G143" s="52" t="s">
        <v>172</v>
      </c>
      <c r="H143" s="52" t="s">
        <v>180</v>
      </c>
      <c r="I143" s="52" t="s">
        <v>386</v>
      </c>
    </row>
    <row r="144" spans="1:9" ht="135.75" customHeight="1" x14ac:dyDescent="0.2">
      <c r="A144" s="52" t="s">
        <v>53</v>
      </c>
      <c r="B144" s="52" t="s">
        <v>211</v>
      </c>
      <c r="C144" s="52" t="s">
        <v>168</v>
      </c>
      <c r="D144" s="52" t="s">
        <v>169</v>
      </c>
      <c r="E144" s="52" t="s">
        <v>170</v>
      </c>
      <c r="F144" s="52" t="s">
        <v>178</v>
      </c>
      <c r="G144" s="52" t="s">
        <v>172</v>
      </c>
      <c r="H144" s="52" t="s">
        <v>180</v>
      </c>
      <c r="I144" s="52" t="s">
        <v>387</v>
      </c>
    </row>
    <row r="145" spans="1:9" ht="60" x14ac:dyDescent="0.2">
      <c r="A145" s="52" t="s">
        <v>53</v>
      </c>
      <c r="B145" s="52" t="s">
        <v>211</v>
      </c>
      <c r="C145" s="52" t="s">
        <v>168</v>
      </c>
      <c r="D145" s="52" t="s">
        <v>169</v>
      </c>
      <c r="E145" s="52" t="s">
        <v>170</v>
      </c>
      <c r="F145" s="52" t="s">
        <v>178</v>
      </c>
      <c r="G145" s="52" t="s">
        <v>172</v>
      </c>
      <c r="H145" s="52" t="s">
        <v>180</v>
      </c>
      <c r="I145" s="52" t="s">
        <v>386</v>
      </c>
    </row>
    <row r="146" spans="1:9" ht="60" x14ac:dyDescent="0.2">
      <c r="A146" s="52" t="s">
        <v>53</v>
      </c>
      <c r="B146" s="52" t="s">
        <v>211</v>
      </c>
      <c r="C146" s="52" t="s">
        <v>168</v>
      </c>
      <c r="D146" s="52" t="s">
        <v>169</v>
      </c>
      <c r="E146" s="52" t="s">
        <v>170</v>
      </c>
      <c r="F146" s="52" t="s">
        <v>178</v>
      </c>
      <c r="G146" s="52" t="s">
        <v>172</v>
      </c>
      <c r="H146" s="52" t="s">
        <v>180</v>
      </c>
      <c r="I146" s="52" t="s">
        <v>386</v>
      </c>
    </row>
    <row r="147" spans="1:9" ht="135.75" customHeight="1" x14ac:dyDescent="0.2">
      <c r="A147" s="52" t="s">
        <v>53</v>
      </c>
      <c r="B147" s="52" t="s">
        <v>243</v>
      </c>
      <c r="C147" s="52" t="s">
        <v>175</v>
      </c>
      <c r="D147" s="52" t="s">
        <v>169</v>
      </c>
      <c r="E147" s="52" t="s">
        <v>170</v>
      </c>
      <c r="F147" s="52" t="s">
        <v>178</v>
      </c>
      <c r="G147" s="52" t="s">
        <v>172</v>
      </c>
      <c r="H147" s="52" t="s">
        <v>177</v>
      </c>
      <c r="I147" s="52" t="s">
        <v>386</v>
      </c>
    </row>
    <row r="148" spans="1:9" ht="135" x14ac:dyDescent="0.2">
      <c r="A148" s="52" t="s">
        <v>43</v>
      </c>
      <c r="B148" s="52" t="s">
        <v>297</v>
      </c>
      <c r="C148" s="52" t="s">
        <v>168</v>
      </c>
      <c r="D148" s="52" t="s">
        <v>169</v>
      </c>
      <c r="E148" s="52" t="s">
        <v>169</v>
      </c>
      <c r="F148" s="52" t="s">
        <v>298</v>
      </c>
      <c r="G148" s="52" t="s">
        <v>172</v>
      </c>
      <c r="H148" s="52" t="s">
        <v>299</v>
      </c>
      <c r="I148" s="52" t="s">
        <v>377</v>
      </c>
    </row>
    <row r="149" spans="1:9" ht="135.75" customHeight="1" x14ac:dyDescent="0.2">
      <c r="A149" s="52" t="s">
        <v>43</v>
      </c>
      <c r="B149" s="52" t="s">
        <v>276</v>
      </c>
      <c r="C149" s="52" t="s">
        <v>168</v>
      </c>
      <c r="D149" s="52" t="s">
        <v>169</v>
      </c>
      <c r="E149" s="52" t="s">
        <v>169</v>
      </c>
      <c r="F149" s="52" t="s">
        <v>230</v>
      </c>
      <c r="G149" s="52" t="s">
        <v>172</v>
      </c>
      <c r="H149" s="52" t="s">
        <v>266</v>
      </c>
      <c r="I149" s="52" t="s">
        <v>378</v>
      </c>
    </row>
    <row r="150" spans="1:9" ht="135.75" customHeight="1" x14ac:dyDescent="0.2">
      <c r="A150" s="52" t="s">
        <v>57</v>
      </c>
      <c r="B150" s="52" t="s">
        <v>181</v>
      </c>
      <c r="C150" s="52" t="s">
        <v>168</v>
      </c>
      <c r="D150" s="52" t="s">
        <v>169</v>
      </c>
      <c r="E150" s="52" t="s">
        <v>170</v>
      </c>
      <c r="F150" s="52" t="s">
        <v>182</v>
      </c>
      <c r="G150" s="52" t="s">
        <v>172</v>
      </c>
      <c r="H150" s="52" t="s">
        <v>180</v>
      </c>
      <c r="I150" s="52" t="s">
        <v>388</v>
      </c>
    </row>
    <row r="151" spans="1:9" ht="135.75" customHeight="1" x14ac:dyDescent="0.2">
      <c r="A151" s="52" t="s">
        <v>39</v>
      </c>
      <c r="B151" s="52" t="s">
        <v>282</v>
      </c>
      <c r="C151" s="52" t="s">
        <v>168</v>
      </c>
      <c r="D151" s="52" t="s">
        <v>169</v>
      </c>
      <c r="E151" s="52" t="s">
        <v>169</v>
      </c>
      <c r="F151" s="52" t="s">
        <v>261</v>
      </c>
      <c r="G151" s="52" t="s">
        <v>172</v>
      </c>
      <c r="H151" s="52" t="s">
        <v>284</v>
      </c>
      <c r="I151" s="52" t="s">
        <v>98</v>
      </c>
    </row>
    <row r="152" spans="1:9" ht="135.75" customHeight="1" x14ac:dyDescent="0.2">
      <c r="A152" s="52" t="s">
        <v>39</v>
      </c>
      <c r="B152" s="52" t="s">
        <v>282</v>
      </c>
      <c r="C152" s="52" t="s">
        <v>168</v>
      </c>
      <c r="D152" s="52" t="s">
        <v>169</v>
      </c>
      <c r="E152" s="52" t="s">
        <v>169</v>
      </c>
      <c r="F152" s="52" t="s">
        <v>261</v>
      </c>
      <c r="G152" s="52" t="s">
        <v>172</v>
      </c>
      <c r="H152" s="52" t="s">
        <v>212</v>
      </c>
      <c r="I152" s="52" t="s">
        <v>98</v>
      </c>
    </row>
    <row r="153" spans="1:9" ht="75" x14ac:dyDescent="0.2">
      <c r="A153" s="52" t="s">
        <v>39</v>
      </c>
      <c r="B153" s="52" t="s">
        <v>279</v>
      </c>
      <c r="C153" s="52" t="s">
        <v>168</v>
      </c>
      <c r="D153" s="52" t="s">
        <v>169</v>
      </c>
      <c r="E153" s="52" t="s">
        <v>169</v>
      </c>
      <c r="F153" s="52" t="s">
        <v>268</v>
      </c>
      <c r="G153" s="52" t="s">
        <v>172</v>
      </c>
      <c r="H153" s="52" t="s">
        <v>262</v>
      </c>
      <c r="I153" s="52" t="s">
        <v>98</v>
      </c>
    </row>
    <row r="154" spans="1:9" ht="135.75" customHeight="1" x14ac:dyDescent="0.2">
      <c r="A154" s="52" t="s">
        <v>39</v>
      </c>
      <c r="B154" s="52" t="s">
        <v>282</v>
      </c>
      <c r="C154" s="52" t="s">
        <v>168</v>
      </c>
      <c r="D154" s="52" t="s">
        <v>169</v>
      </c>
      <c r="E154" s="52" t="s">
        <v>169</v>
      </c>
      <c r="F154" s="52" t="s">
        <v>261</v>
      </c>
      <c r="G154" s="52" t="s">
        <v>172</v>
      </c>
      <c r="H154" s="52" t="s">
        <v>212</v>
      </c>
      <c r="I154" s="52" t="s">
        <v>98</v>
      </c>
    </row>
    <row r="155" spans="1:9" ht="135.75" customHeight="1" x14ac:dyDescent="0.2">
      <c r="A155" s="52" t="s">
        <v>39</v>
      </c>
      <c r="B155" s="52" t="s">
        <v>296</v>
      </c>
      <c r="C155" s="52" t="s">
        <v>168</v>
      </c>
      <c r="D155" s="52" t="s">
        <v>169</v>
      </c>
      <c r="E155" s="52" t="s">
        <v>169</v>
      </c>
      <c r="F155" s="52" t="s">
        <v>268</v>
      </c>
      <c r="G155" s="52" t="s">
        <v>172</v>
      </c>
      <c r="H155" s="52" t="s">
        <v>271</v>
      </c>
      <c r="I155" s="52" t="s">
        <v>98</v>
      </c>
    </row>
    <row r="156" spans="1:9" ht="60" x14ac:dyDescent="0.2">
      <c r="A156" s="52" t="s">
        <v>39</v>
      </c>
      <c r="B156" s="52" t="s">
        <v>301</v>
      </c>
      <c r="C156" s="52" t="s">
        <v>168</v>
      </c>
      <c r="D156" s="52" t="s">
        <v>169</v>
      </c>
      <c r="E156" s="52" t="s">
        <v>169</v>
      </c>
      <c r="F156" s="52" t="s">
        <v>261</v>
      </c>
      <c r="G156" s="52" t="s">
        <v>172</v>
      </c>
      <c r="H156" s="52" t="s">
        <v>212</v>
      </c>
      <c r="I156" s="52" t="s">
        <v>98</v>
      </c>
    </row>
    <row r="157" spans="1:9" ht="60" x14ac:dyDescent="0.2">
      <c r="A157" s="52" t="s">
        <v>39</v>
      </c>
      <c r="B157" s="52" t="s">
        <v>301</v>
      </c>
      <c r="C157" s="52" t="s">
        <v>168</v>
      </c>
      <c r="D157" s="52" t="s">
        <v>169</v>
      </c>
      <c r="E157" s="52" t="s">
        <v>169</v>
      </c>
      <c r="F157" s="52" t="s">
        <v>261</v>
      </c>
      <c r="G157" s="52" t="s">
        <v>172</v>
      </c>
      <c r="H157" s="52" t="s">
        <v>212</v>
      </c>
      <c r="I157" s="52" t="s">
        <v>98</v>
      </c>
    </row>
    <row r="158" spans="1:9" ht="60" x14ac:dyDescent="0.2">
      <c r="A158" s="52" t="s">
        <v>39</v>
      </c>
      <c r="B158" s="52" t="s">
        <v>301</v>
      </c>
      <c r="C158" s="52" t="s">
        <v>168</v>
      </c>
      <c r="D158" s="52" t="s">
        <v>169</v>
      </c>
      <c r="E158" s="52" t="s">
        <v>169</v>
      </c>
      <c r="F158" s="52" t="s">
        <v>261</v>
      </c>
      <c r="G158" s="52" t="s">
        <v>172</v>
      </c>
      <c r="H158" s="52" t="s">
        <v>212</v>
      </c>
      <c r="I158" s="52" t="s">
        <v>98</v>
      </c>
    </row>
    <row r="159" spans="1:9" ht="60" x14ac:dyDescent="0.2">
      <c r="A159" s="52" t="s">
        <v>39</v>
      </c>
      <c r="B159" s="52" t="s">
        <v>301</v>
      </c>
      <c r="C159" s="52" t="s">
        <v>168</v>
      </c>
      <c r="D159" s="52" t="s">
        <v>169</v>
      </c>
      <c r="E159" s="52" t="s">
        <v>169</v>
      </c>
      <c r="F159" s="52" t="s">
        <v>261</v>
      </c>
      <c r="G159" s="52" t="s">
        <v>172</v>
      </c>
      <c r="H159" s="52" t="s">
        <v>212</v>
      </c>
      <c r="I159" s="52" t="s">
        <v>98</v>
      </c>
    </row>
    <row r="160" spans="1:9" ht="135.75" customHeight="1" x14ac:dyDescent="0.2">
      <c r="A160" s="52" t="s">
        <v>53</v>
      </c>
      <c r="B160" s="52" t="s">
        <v>211</v>
      </c>
      <c r="C160" s="52" t="s">
        <v>168</v>
      </c>
      <c r="D160" s="52" t="s">
        <v>169</v>
      </c>
      <c r="E160" s="52" t="s">
        <v>170</v>
      </c>
      <c r="F160" s="52" t="s">
        <v>185</v>
      </c>
      <c r="G160" s="52" t="s">
        <v>172</v>
      </c>
      <c r="H160" s="52" t="s">
        <v>180</v>
      </c>
      <c r="I160" s="52" t="s">
        <v>389</v>
      </c>
    </row>
    <row r="161" spans="1:9" ht="60" x14ac:dyDescent="0.2">
      <c r="A161" s="52" t="s">
        <v>53</v>
      </c>
      <c r="B161" s="52" t="s">
        <v>207</v>
      </c>
      <c r="C161" s="52" t="s">
        <v>175</v>
      </c>
      <c r="D161" s="52" t="s">
        <v>169</v>
      </c>
      <c r="E161" s="52" t="s">
        <v>169</v>
      </c>
      <c r="F161" s="52" t="s">
        <v>178</v>
      </c>
      <c r="G161" s="52" t="s">
        <v>172</v>
      </c>
      <c r="H161" s="52" t="s">
        <v>180</v>
      </c>
      <c r="I161" s="52" t="s">
        <v>389</v>
      </c>
    </row>
    <row r="162" spans="1:9" ht="135.75" customHeight="1" x14ac:dyDescent="0.2">
      <c r="A162" s="52" t="s">
        <v>53</v>
      </c>
      <c r="B162" s="52" t="s">
        <v>205</v>
      </c>
      <c r="C162" s="52" t="s">
        <v>168</v>
      </c>
      <c r="D162" s="52" t="s">
        <v>169</v>
      </c>
      <c r="E162" s="52" t="s">
        <v>170</v>
      </c>
      <c r="F162" s="52" t="s">
        <v>178</v>
      </c>
      <c r="G162" s="52" t="s">
        <v>172</v>
      </c>
      <c r="H162" s="52" t="s">
        <v>180</v>
      </c>
      <c r="I162" s="52" t="s">
        <v>389</v>
      </c>
    </row>
    <row r="163" spans="1:9" ht="135.75" customHeight="1" x14ac:dyDescent="0.2">
      <c r="A163" s="52" t="s">
        <v>53</v>
      </c>
      <c r="B163" s="52" t="s">
        <v>251</v>
      </c>
      <c r="C163" s="52" t="s">
        <v>168</v>
      </c>
      <c r="D163" s="52" t="s">
        <v>169</v>
      </c>
      <c r="E163" s="52" t="s">
        <v>170</v>
      </c>
      <c r="F163" s="52" t="s">
        <v>178</v>
      </c>
      <c r="G163" s="52" t="s">
        <v>172</v>
      </c>
      <c r="H163" s="52" t="s">
        <v>180</v>
      </c>
      <c r="I163" s="52" t="s">
        <v>389</v>
      </c>
    </row>
    <row r="164" spans="1:9" ht="135.75" customHeight="1" x14ac:dyDescent="0.2">
      <c r="A164" s="52" t="s">
        <v>58</v>
      </c>
      <c r="B164" s="52" t="s">
        <v>223</v>
      </c>
      <c r="C164" s="52" t="s">
        <v>175</v>
      </c>
      <c r="D164" s="52" t="s">
        <v>169</v>
      </c>
      <c r="E164" s="52" t="s">
        <v>170</v>
      </c>
      <c r="F164" s="52" t="s">
        <v>182</v>
      </c>
      <c r="G164" s="52" t="s">
        <v>172</v>
      </c>
      <c r="H164" s="52" t="s">
        <v>180</v>
      </c>
      <c r="I164" s="52" t="s">
        <v>390</v>
      </c>
    </row>
    <row r="165" spans="1:9" ht="135.75" customHeight="1" x14ac:dyDescent="0.2">
      <c r="A165" s="52" t="s">
        <v>53</v>
      </c>
      <c r="B165" s="52" t="s">
        <v>211</v>
      </c>
      <c r="C165" s="52" t="s">
        <v>168</v>
      </c>
      <c r="D165" s="52" t="s">
        <v>169</v>
      </c>
      <c r="E165" s="52" t="s">
        <v>170</v>
      </c>
      <c r="F165" s="52" t="s">
        <v>178</v>
      </c>
      <c r="G165" s="52" t="s">
        <v>172</v>
      </c>
      <c r="H165" s="52" t="s">
        <v>180</v>
      </c>
      <c r="I165" s="52" t="s">
        <v>390</v>
      </c>
    </row>
    <row r="166" spans="1:9" ht="135.75" customHeight="1" x14ac:dyDescent="0.2">
      <c r="A166" s="52" t="s">
        <v>43</v>
      </c>
      <c r="B166" s="52" t="s">
        <v>276</v>
      </c>
      <c r="C166" s="52" t="s">
        <v>168</v>
      </c>
      <c r="D166" s="52" t="s">
        <v>169</v>
      </c>
      <c r="E166" s="52" t="s">
        <v>169</v>
      </c>
      <c r="F166" s="52" t="s">
        <v>224</v>
      </c>
      <c r="G166" s="52" t="s">
        <v>172</v>
      </c>
      <c r="H166" s="52" t="s">
        <v>266</v>
      </c>
      <c r="I166" s="52" t="s">
        <v>378</v>
      </c>
    </row>
    <row r="167" spans="1:9" ht="135" x14ac:dyDescent="0.2">
      <c r="A167" s="52" t="s">
        <v>43</v>
      </c>
      <c r="B167" s="52" t="s">
        <v>267</v>
      </c>
      <c r="C167" s="52" t="s">
        <v>168</v>
      </c>
      <c r="D167" s="52" t="s">
        <v>169</v>
      </c>
      <c r="E167" s="52" t="s">
        <v>169</v>
      </c>
      <c r="F167" s="52" t="s">
        <v>182</v>
      </c>
      <c r="G167" s="52" t="s">
        <v>172</v>
      </c>
      <c r="H167" s="52" t="s">
        <v>266</v>
      </c>
      <c r="I167" s="52" t="s">
        <v>548</v>
      </c>
    </row>
    <row r="168" spans="1:9" ht="135" x14ac:dyDescent="0.2">
      <c r="A168" s="52" t="s">
        <v>43</v>
      </c>
      <c r="B168" s="52" t="s">
        <v>263</v>
      </c>
      <c r="C168" s="52" t="s">
        <v>264</v>
      </c>
      <c r="D168" s="52" t="s">
        <v>169</v>
      </c>
      <c r="E168" s="52" t="s">
        <v>169</v>
      </c>
      <c r="F168" s="52" t="s">
        <v>265</v>
      </c>
      <c r="G168" s="52" t="s">
        <v>172</v>
      </c>
      <c r="H168" s="52" t="s">
        <v>266</v>
      </c>
      <c r="I168" s="52" t="s">
        <v>549</v>
      </c>
    </row>
    <row r="169" spans="1:9" ht="135" x14ac:dyDescent="0.2">
      <c r="A169" s="52" t="s">
        <v>43</v>
      </c>
      <c r="B169" s="52" t="s">
        <v>300</v>
      </c>
      <c r="C169" s="52" t="s">
        <v>168</v>
      </c>
      <c r="D169" s="52" t="s">
        <v>169</v>
      </c>
      <c r="E169" s="52" t="s">
        <v>169</v>
      </c>
      <c r="F169" s="52" t="s">
        <v>182</v>
      </c>
      <c r="G169" s="52" t="s">
        <v>172</v>
      </c>
      <c r="H169" s="52" t="s">
        <v>266</v>
      </c>
      <c r="I169" s="52" t="s">
        <v>550</v>
      </c>
    </row>
    <row r="170" spans="1:9" ht="135" x14ac:dyDescent="0.2">
      <c r="A170" s="52" t="s">
        <v>43</v>
      </c>
      <c r="B170" s="52" t="s">
        <v>300</v>
      </c>
      <c r="C170" s="52" t="s">
        <v>168</v>
      </c>
      <c r="D170" s="52" t="s">
        <v>169</v>
      </c>
      <c r="E170" s="52" t="s">
        <v>169</v>
      </c>
      <c r="F170" s="52" t="s">
        <v>182</v>
      </c>
      <c r="G170" s="52" t="s">
        <v>172</v>
      </c>
      <c r="H170" s="52" t="s">
        <v>266</v>
      </c>
      <c r="I170" s="52" t="s">
        <v>550</v>
      </c>
    </row>
    <row r="171" spans="1:9" ht="60" x14ac:dyDescent="0.2">
      <c r="A171" s="52" t="s">
        <v>53</v>
      </c>
      <c r="B171" s="52" t="s">
        <v>243</v>
      </c>
      <c r="C171" s="52" t="s">
        <v>175</v>
      </c>
      <c r="D171" s="52" t="s">
        <v>169</v>
      </c>
      <c r="E171" s="52" t="s">
        <v>170</v>
      </c>
      <c r="F171" s="52" t="s">
        <v>184</v>
      </c>
      <c r="G171" s="52" t="s">
        <v>172</v>
      </c>
      <c r="H171" s="52" t="s">
        <v>180</v>
      </c>
      <c r="I171" s="52" t="s">
        <v>388</v>
      </c>
    </row>
    <row r="172" spans="1:9" ht="60" x14ac:dyDescent="0.2">
      <c r="A172" s="52" t="s">
        <v>39</v>
      </c>
      <c r="B172" s="52" t="s">
        <v>282</v>
      </c>
      <c r="C172" s="52" t="s">
        <v>168</v>
      </c>
      <c r="D172" s="52" t="s">
        <v>169</v>
      </c>
      <c r="E172" s="52" t="s">
        <v>169</v>
      </c>
      <c r="F172" s="52" t="s">
        <v>261</v>
      </c>
      <c r="G172" s="52" t="s">
        <v>172</v>
      </c>
      <c r="H172" s="52" t="s">
        <v>212</v>
      </c>
      <c r="I172" s="52" t="s">
        <v>98</v>
      </c>
    </row>
    <row r="173" spans="1:9" ht="60" x14ac:dyDescent="0.2">
      <c r="A173" s="52" t="s">
        <v>39</v>
      </c>
      <c r="B173" s="52" t="s">
        <v>282</v>
      </c>
      <c r="C173" s="52" t="s">
        <v>168</v>
      </c>
      <c r="D173" s="52" t="s">
        <v>169</v>
      </c>
      <c r="E173" s="52" t="s">
        <v>169</v>
      </c>
      <c r="F173" s="52" t="s">
        <v>261</v>
      </c>
      <c r="G173" s="52" t="s">
        <v>172</v>
      </c>
      <c r="H173" s="52" t="s">
        <v>212</v>
      </c>
      <c r="I173" s="52" t="s">
        <v>98</v>
      </c>
    </row>
    <row r="174" spans="1:9" ht="60" x14ac:dyDescent="0.2">
      <c r="A174" s="52" t="s">
        <v>39</v>
      </c>
      <c r="B174" s="52" t="s">
        <v>267</v>
      </c>
      <c r="C174" s="52" t="s">
        <v>274</v>
      </c>
      <c r="D174" s="52" t="s">
        <v>169</v>
      </c>
      <c r="E174" s="52" t="s">
        <v>169</v>
      </c>
      <c r="F174" s="52" t="s">
        <v>261</v>
      </c>
      <c r="G174" s="52" t="s">
        <v>172</v>
      </c>
      <c r="H174" s="52" t="s">
        <v>212</v>
      </c>
      <c r="I174" s="52" t="s">
        <v>98</v>
      </c>
    </row>
    <row r="175" spans="1:9" ht="60" x14ac:dyDescent="0.2">
      <c r="A175" s="52" t="s">
        <v>39</v>
      </c>
      <c r="B175" s="52" t="s">
        <v>267</v>
      </c>
      <c r="C175" s="52" t="s">
        <v>274</v>
      </c>
      <c r="D175" s="52" t="s">
        <v>169</v>
      </c>
      <c r="E175" s="52" t="s">
        <v>169</v>
      </c>
      <c r="F175" s="52" t="s">
        <v>261</v>
      </c>
      <c r="G175" s="52" t="s">
        <v>172</v>
      </c>
      <c r="H175" s="52" t="s">
        <v>212</v>
      </c>
      <c r="I175" s="52" t="s">
        <v>98</v>
      </c>
    </row>
    <row r="176" spans="1:9" ht="75" x14ac:dyDescent="0.2">
      <c r="A176" s="52" t="s">
        <v>39</v>
      </c>
      <c r="B176" s="52" t="s">
        <v>267</v>
      </c>
      <c r="C176" s="52" t="s">
        <v>168</v>
      </c>
      <c r="D176" s="52" t="s">
        <v>169</v>
      </c>
      <c r="E176" s="52" t="s">
        <v>169</v>
      </c>
      <c r="F176" s="52" t="s">
        <v>261</v>
      </c>
      <c r="G176" s="52" t="s">
        <v>172</v>
      </c>
      <c r="H176" s="52" t="s">
        <v>262</v>
      </c>
      <c r="I176" s="52" t="s">
        <v>98</v>
      </c>
    </row>
    <row r="177" spans="1:9" ht="75" x14ac:dyDescent="0.2">
      <c r="A177" s="52" t="s">
        <v>53</v>
      </c>
      <c r="B177" s="52" t="s">
        <v>211</v>
      </c>
      <c r="C177" s="52" t="s">
        <v>168</v>
      </c>
      <c r="D177" s="52" t="s">
        <v>169</v>
      </c>
      <c r="E177" s="52" t="s">
        <v>170</v>
      </c>
      <c r="F177" s="52" t="s">
        <v>178</v>
      </c>
      <c r="G177" s="52" t="s">
        <v>172</v>
      </c>
      <c r="H177" s="52" t="s">
        <v>173</v>
      </c>
      <c r="I177" s="52" t="s">
        <v>391</v>
      </c>
    </row>
    <row r="178" spans="1:9" ht="135.75" customHeight="1" x14ac:dyDescent="0.2">
      <c r="A178" s="52" t="s">
        <v>53</v>
      </c>
      <c r="B178" s="52" t="s">
        <v>243</v>
      </c>
      <c r="C178" s="52" t="s">
        <v>229</v>
      </c>
      <c r="D178" s="52" t="s">
        <v>169</v>
      </c>
      <c r="E178" s="52" t="s">
        <v>170</v>
      </c>
      <c r="F178" s="52" t="s">
        <v>178</v>
      </c>
      <c r="G178" s="52" t="s">
        <v>172</v>
      </c>
      <c r="H178" s="52" t="s">
        <v>173</v>
      </c>
      <c r="I178" s="52" t="s">
        <v>391</v>
      </c>
    </row>
    <row r="179" spans="1:9" ht="75" x14ac:dyDescent="0.2">
      <c r="A179" s="52" t="s">
        <v>53</v>
      </c>
      <c r="B179" s="52" t="s">
        <v>211</v>
      </c>
      <c r="C179" s="52" t="s">
        <v>168</v>
      </c>
      <c r="D179" s="52" t="s">
        <v>169</v>
      </c>
      <c r="E179" s="52" t="s">
        <v>170</v>
      </c>
      <c r="F179" s="52" t="s">
        <v>178</v>
      </c>
      <c r="G179" s="52" t="s">
        <v>172</v>
      </c>
      <c r="H179" s="52" t="s">
        <v>173</v>
      </c>
      <c r="I179" s="52" t="s">
        <v>391</v>
      </c>
    </row>
    <row r="180" spans="1:9" ht="135.75" customHeight="1" x14ac:dyDescent="0.2">
      <c r="A180" s="52" t="s">
        <v>53</v>
      </c>
      <c r="B180" s="52" t="s">
        <v>243</v>
      </c>
      <c r="C180" s="52" t="s">
        <v>175</v>
      </c>
      <c r="D180" s="52" t="s">
        <v>169</v>
      </c>
      <c r="E180" s="52" t="s">
        <v>170</v>
      </c>
      <c r="F180" s="52" t="s">
        <v>178</v>
      </c>
      <c r="G180" s="52" t="s">
        <v>172</v>
      </c>
      <c r="H180" s="52" t="s">
        <v>173</v>
      </c>
      <c r="I180" s="52" t="s">
        <v>391</v>
      </c>
    </row>
    <row r="181" spans="1:9" ht="75" x14ac:dyDescent="0.2">
      <c r="A181" s="52" t="s">
        <v>58</v>
      </c>
      <c r="B181" s="52" t="s">
        <v>223</v>
      </c>
      <c r="C181" s="52" t="s">
        <v>175</v>
      </c>
      <c r="D181" s="52" t="s">
        <v>169</v>
      </c>
      <c r="E181" s="52" t="s">
        <v>170</v>
      </c>
      <c r="F181" s="52" t="s">
        <v>182</v>
      </c>
      <c r="G181" s="52" t="s">
        <v>172</v>
      </c>
      <c r="H181" s="52" t="s">
        <v>173</v>
      </c>
      <c r="I181" s="52" t="s">
        <v>391</v>
      </c>
    </row>
    <row r="182" spans="1:9" ht="75" x14ac:dyDescent="0.2">
      <c r="A182" s="52" t="s">
        <v>58</v>
      </c>
      <c r="B182" s="52" t="s">
        <v>223</v>
      </c>
      <c r="C182" s="52" t="s">
        <v>175</v>
      </c>
      <c r="D182" s="52" t="s">
        <v>169</v>
      </c>
      <c r="E182" s="52" t="s">
        <v>170</v>
      </c>
      <c r="F182" s="52" t="s">
        <v>182</v>
      </c>
      <c r="G182" s="52" t="s">
        <v>172</v>
      </c>
      <c r="H182" s="52" t="s">
        <v>173</v>
      </c>
      <c r="I182" s="52" t="s">
        <v>391</v>
      </c>
    </row>
    <row r="183" spans="1:9" ht="75" x14ac:dyDescent="0.2">
      <c r="A183" s="52" t="s">
        <v>53</v>
      </c>
      <c r="B183" s="52" t="s">
        <v>243</v>
      </c>
      <c r="C183" s="52" t="s">
        <v>175</v>
      </c>
      <c r="D183" s="52" t="s">
        <v>169</v>
      </c>
      <c r="E183" s="52" t="s">
        <v>169</v>
      </c>
      <c r="F183" s="52" t="s">
        <v>185</v>
      </c>
      <c r="G183" s="52" t="s">
        <v>172</v>
      </c>
      <c r="H183" s="52" t="s">
        <v>186</v>
      </c>
      <c r="I183" s="52" t="s">
        <v>384</v>
      </c>
    </row>
    <row r="184" spans="1:9" ht="75" x14ac:dyDescent="0.2">
      <c r="A184" s="52" t="s">
        <v>57</v>
      </c>
      <c r="B184" s="52" t="s">
        <v>288</v>
      </c>
      <c r="C184" s="52" t="s">
        <v>168</v>
      </c>
      <c r="D184" s="52" t="s">
        <v>169</v>
      </c>
      <c r="E184" s="52" t="s">
        <v>170</v>
      </c>
      <c r="F184" s="52" t="s">
        <v>182</v>
      </c>
      <c r="G184" s="52" t="s">
        <v>172</v>
      </c>
      <c r="H184" s="52" t="s">
        <v>173</v>
      </c>
      <c r="I184" s="52" t="s">
        <v>384</v>
      </c>
    </row>
    <row r="185" spans="1:9" ht="45" x14ac:dyDescent="0.2">
      <c r="A185" s="52" t="s">
        <v>53</v>
      </c>
      <c r="B185" s="52" t="s">
        <v>231</v>
      </c>
      <c r="C185" s="52" t="s">
        <v>168</v>
      </c>
      <c r="D185" s="52" t="s">
        <v>169</v>
      </c>
      <c r="E185" s="52" t="s">
        <v>170</v>
      </c>
      <c r="F185" s="52" t="s">
        <v>171</v>
      </c>
      <c r="G185" s="52" t="s">
        <v>172</v>
      </c>
      <c r="H185" s="52" t="s">
        <v>177</v>
      </c>
      <c r="I185" s="52" t="s">
        <v>394</v>
      </c>
    </row>
    <row r="186" spans="1:9" ht="45" x14ac:dyDescent="0.2">
      <c r="A186" s="52" t="s">
        <v>52</v>
      </c>
      <c r="B186" s="52" t="s">
        <v>252</v>
      </c>
      <c r="C186" s="52" t="s">
        <v>168</v>
      </c>
      <c r="D186" s="52" t="s">
        <v>169</v>
      </c>
      <c r="E186" s="52" t="s">
        <v>170</v>
      </c>
      <c r="F186" s="52" t="s">
        <v>171</v>
      </c>
      <c r="G186" s="52" t="s">
        <v>172</v>
      </c>
      <c r="H186" s="52" t="s">
        <v>177</v>
      </c>
      <c r="I186" s="52" t="s">
        <v>394</v>
      </c>
    </row>
    <row r="187" spans="1:9" ht="60" x14ac:dyDescent="0.2">
      <c r="A187" s="52" t="s">
        <v>52</v>
      </c>
      <c r="B187" s="52" t="s">
        <v>252</v>
      </c>
      <c r="C187" s="52" t="s">
        <v>168</v>
      </c>
      <c r="D187" s="52" t="s">
        <v>169</v>
      </c>
      <c r="E187" s="52" t="s">
        <v>170</v>
      </c>
      <c r="F187" s="52" t="s">
        <v>171</v>
      </c>
      <c r="G187" s="52" t="s">
        <v>172</v>
      </c>
      <c r="H187" s="52" t="s">
        <v>180</v>
      </c>
      <c r="I187" s="52" t="s">
        <v>551</v>
      </c>
    </row>
    <row r="188" spans="1:9" ht="135.75" customHeight="1" x14ac:dyDescent="0.2">
      <c r="A188" s="52" t="s">
        <v>52</v>
      </c>
      <c r="B188" s="52" t="s">
        <v>252</v>
      </c>
      <c r="C188" s="52" t="s">
        <v>168</v>
      </c>
      <c r="D188" s="52" t="s">
        <v>169</v>
      </c>
      <c r="E188" s="52" t="s">
        <v>170</v>
      </c>
      <c r="F188" s="52" t="s">
        <v>171</v>
      </c>
      <c r="G188" s="52" t="s">
        <v>172</v>
      </c>
      <c r="H188" s="52" t="s">
        <v>180</v>
      </c>
      <c r="I188" s="52" t="s">
        <v>392</v>
      </c>
    </row>
    <row r="189" spans="1:9" ht="135.75" customHeight="1" x14ac:dyDescent="0.2">
      <c r="A189" s="52" t="s">
        <v>52</v>
      </c>
      <c r="B189" s="52" t="s">
        <v>252</v>
      </c>
      <c r="C189" s="52" t="s">
        <v>168</v>
      </c>
      <c r="D189" s="52" t="s">
        <v>169</v>
      </c>
      <c r="E189" s="52" t="s">
        <v>170</v>
      </c>
      <c r="F189" s="52" t="s">
        <v>171</v>
      </c>
      <c r="G189" s="52" t="s">
        <v>172</v>
      </c>
      <c r="H189" s="52" t="s">
        <v>173</v>
      </c>
      <c r="I189" s="52" t="s">
        <v>393</v>
      </c>
    </row>
    <row r="190" spans="1:9" ht="135.75" customHeight="1" x14ac:dyDescent="0.2">
      <c r="A190" s="52" t="s">
        <v>53</v>
      </c>
      <c r="B190" s="52" t="s">
        <v>259</v>
      </c>
      <c r="C190" s="52" t="s">
        <v>168</v>
      </c>
      <c r="D190" s="52" t="s">
        <v>169</v>
      </c>
      <c r="E190" s="52" t="s">
        <v>170</v>
      </c>
      <c r="F190" s="52" t="s">
        <v>184</v>
      </c>
      <c r="G190" s="52" t="s">
        <v>172</v>
      </c>
      <c r="H190" s="52" t="s">
        <v>180</v>
      </c>
      <c r="I190" s="52" t="s">
        <v>394</v>
      </c>
    </row>
    <row r="191" spans="1:9" ht="135.75" customHeight="1" x14ac:dyDescent="0.2">
      <c r="A191" s="52" t="s">
        <v>53</v>
      </c>
      <c r="B191" s="52" t="s">
        <v>211</v>
      </c>
      <c r="C191" s="52" t="s">
        <v>168</v>
      </c>
      <c r="D191" s="52" t="s">
        <v>169</v>
      </c>
      <c r="E191" s="52" t="s">
        <v>170</v>
      </c>
      <c r="F191" s="52" t="s">
        <v>178</v>
      </c>
      <c r="G191" s="52" t="s">
        <v>172</v>
      </c>
      <c r="H191" s="52" t="s">
        <v>213</v>
      </c>
      <c r="I191" s="52" t="s">
        <v>395</v>
      </c>
    </row>
    <row r="192" spans="1:9" ht="135.75" customHeight="1" x14ac:dyDescent="0.2">
      <c r="A192" s="52" t="s">
        <v>53</v>
      </c>
      <c r="B192" s="52" t="s">
        <v>211</v>
      </c>
      <c r="C192" s="52" t="s">
        <v>168</v>
      </c>
      <c r="D192" s="52" t="s">
        <v>169</v>
      </c>
      <c r="E192" s="52" t="s">
        <v>170</v>
      </c>
      <c r="F192" s="52" t="s">
        <v>171</v>
      </c>
      <c r="G192" s="52" t="s">
        <v>172</v>
      </c>
      <c r="H192" s="52" t="s">
        <v>180</v>
      </c>
      <c r="I192" s="52" t="s">
        <v>395</v>
      </c>
    </row>
    <row r="193" spans="1:9" ht="135.75" customHeight="1" x14ac:dyDescent="0.2">
      <c r="A193" s="52" t="s">
        <v>39</v>
      </c>
      <c r="B193" s="52" t="s">
        <v>301</v>
      </c>
      <c r="C193" s="52" t="s">
        <v>168</v>
      </c>
      <c r="D193" s="52" t="s">
        <v>169</v>
      </c>
      <c r="E193" s="52" t="s">
        <v>169</v>
      </c>
      <c r="F193" s="52" t="s">
        <v>261</v>
      </c>
      <c r="G193" s="52" t="s">
        <v>172</v>
      </c>
      <c r="H193" s="52" t="s">
        <v>212</v>
      </c>
      <c r="I193" s="52" t="s">
        <v>98</v>
      </c>
    </row>
    <row r="194" spans="1:9" ht="135.75" customHeight="1" x14ac:dyDescent="0.2">
      <c r="A194" s="52" t="s">
        <v>39</v>
      </c>
      <c r="B194" s="52" t="s">
        <v>301</v>
      </c>
      <c r="C194" s="52" t="s">
        <v>168</v>
      </c>
      <c r="D194" s="52" t="s">
        <v>169</v>
      </c>
      <c r="E194" s="52" t="s">
        <v>169</v>
      </c>
      <c r="F194" s="52" t="s">
        <v>261</v>
      </c>
      <c r="G194" s="52" t="s">
        <v>172</v>
      </c>
      <c r="H194" s="52" t="s">
        <v>212</v>
      </c>
      <c r="I194" s="52" t="s">
        <v>98</v>
      </c>
    </row>
    <row r="195" spans="1:9" ht="135.75" customHeight="1" x14ac:dyDescent="0.2">
      <c r="A195" s="52" t="s">
        <v>39</v>
      </c>
      <c r="B195" s="52" t="s">
        <v>305</v>
      </c>
      <c r="C195" s="52" t="s">
        <v>195</v>
      </c>
      <c r="D195" s="52" t="s">
        <v>169</v>
      </c>
      <c r="E195" s="52" t="s">
        <v>169</v>
      </c>
      <c r="F195" s="52" t="s">
        <v>261</v>
      </c>
      <c r="G195" s="52" t="s">
        <v>172</v>
      </c>
      <c r="H195" s="52" t="s">
        <v>271</v>
      </c>
      <c r="I195" s="52" t="s">
        <v>98</v>
      </c>
    </row>
    <row r="196" spans="1:9" ht="135.75" customHeight="1" x14ac:dyDescent="0.2">
      <c r="A196" s="52" t="s">
        <v>53</v>
      </c>
      <c r="B196" s="52" t="s">
        <v>211</v>
      </c>
      <c r="C196" s="52" t="s">
        <v>168</v>
      </c>
      <c r="D196" s="52" t="s">
        <v>169</v>
      </c>
      <c r="E196" s="52" t="s">
        <v>169</v>
      </c>
      <c r="F196" s="52" t="s">
        <v>171</v>
      </c>
      <c r="G196" s="52" t="s">
        <v>187</v>
      </c>
      <c r="H196" s="52" t="s">
        <v>180</v>
      </c>
      <c r="I196" s="52" t="s">
        <v>396</v>
      </c>
    </row>
    <row r="197" spans="1:9" ht="135.75" customHeight="1" x14ac:dyDescent="0.2">
      <c r="A197" s="52" t="s">
        <v>53</v>
      </c>
      <c r="B197" s="52" t="s">
        <v>211</v>
      </c>
      <c r="C197" s="52" t="s">
        <v>168</v>
      </c>
      <c r="D197" s="52" t="s">
        <v>169</v>
      </c>
      <c r="E197" s="52" t="s">
        <v>170</v>
      </c>
      <c r="F197" s="52" t="s">
        <v>171</v>
      </c>
      <c r="G197" s="52" t="s">
        <v>172</v>
      </c>
      <c r="H197" s="52" t="s">
        <v>180</v>
      </c>
      <c r="I197" s="52" t="s">
        <v>397</v>
      </c>
    </row>
    <row r="198" spans="1:9" ht="135.75" customHeight="1" x14ac:dyDescent="0.2">
      <c r="A198" s="52" t="s">
        <v>57</v>
      </c>
      <c r="B198" s="52" t="s">
        <v>226</v>
      </c>
      <c r="C198" s="52" t="s">
        <v>229</v>
      </c>
      <c r="D198" s="52" t="s">
        <v>169</v>
      </c>
      <c r="E198" s="52" t="s">
        <v>169</v>
      </c>
      <c r="F198" s="52" t="s">
        <v>230</v>
      </c>
      <c r="G198" s="52" t="s">
        <v>172</v>
      </c>
      <c r="H198" s="52" t="s">
        <v>180</v>
      </c>
      <c r="I198" s="52" t="s">
        <v>397</v>
      </c>
    </row>
    <row r="199" spans="1:9" ht="135.75" customHeight="1" x14ac:dyDescent="0.2">
      <c r="A199" s="52" t="s">
        <v>53</v>
      </c>
      <c r="B199" s="52" t="s">
        <v>243</v>
      </c>
      <c r="C199" s="52" t="s">
        <v>175</v>
      </c>
      <c r="D199" s="52" t="s">
        <v>169</v>
      </c>
      <c r="E199" s="52" t="s">
        <v>169</v>
      </c>
      <c r="F199" s="52" t="s">
        <v>171</v>
      </c>
      <c r="G199" s="52" t="s">
        <v>172</v>
      </c>
      <c r="H199" s="52" t="s">
        <v>180</v>
      </c>
      <c r="I199" s="52" t="s">
        <v>397</v>
      </c>
    </row>
    <row r="200" spans="1:9" ht="135.75" customHeight="1" x14ac:dyDescent="0.2">
      <c r="A200" s="52" t="s">
        <v>54</v>
      </c>
      <c r="B200" s="52" t="s">
        <v>218</v>
      </c>
      <c r="C200" s="52" t="s">
        <v>175</v>
      </c>
      <c r="D200" s="52" t="s">
        <v>169</v>
      </c>
      <c r="E200" s="52" t="s">
        <v>169</v>
      </c>
      <c r="F200" s="52" t="s">
        <v>194</v>
      </c>
      <c r="G200" s="52" t="s">
        <v>172</v>
      </c>
      <c r="H200" s="52" t="s">
        <v>180</v>
      </c>
      <c r="I200" s="52" t="s">
        <v>396</v>
      </c>
    </row>
    <row r="201" spans="1:9" ht="135.75" customHeight="1" x14ac:dyDescent="0.2">
      <c r="A201" s="52" t="s">
        <v>53</v>
      </c>
      <c r="B201" s="52" t="s">
        <v>183</v>
      </c>
      <c r="C201" s="52" t="s">
        <v>168</v>
      </c>
      <c r="D201" s="52" t="s">
        <v>169</v>
      </c>
      <c r="E201" s="52" t="s">
        <v>170</v>
      </c>
      <c r="F201" s="52" t="s">
        <v>178</v>
      </c>
      <c r="G201" s="52" t="s">
        <v>172</v>
      </c>
      <c r="H201" s="52" t="s">
        <v>180</v>
      </c>
      <c r="I201" s="52" t="s">
        <v>396</v>
      </c>
    </row>
    <row r="202" spans="1:9" ht="135.75" customHeight="1" x14ac:dyDescent="0.2">
      <c r="A202" s="52" t="s">
        <v>55</v>
      </c>
      <c r="B202" s="52" t="s">
        <v>233</v>
      </c>
      <c r="C202" s="52" t="s">
        <v>168</v>
      </c>
      <c r="D202" s="52" t="s">
        <v>169</v>
      </c>
      <c r="E202" s="52" t="s">
        <v>170</v>
      </c>
      <c r="F202" s="52" t="s">
        <v>238</v>
      </c>
      <c r="G202" s="52" t="s">
        <v>172</v>
      </c>
      <c r="H202" s="52" t="s">
        <v>180</v>
      </c>
      <c r="I202" s="52" t="s">
        <v>396</v>
      </c>
    </row>
    <row r="203" spans="1:9" ht="60" x14ac:dyDescent="0.2">
      <c r="A203" s="52" t="s">
        <v>56</v>
      </c>
      <c r="B203" s="52" t="s">
        <v>214</v>
      </c>
      <c r="C203" s="52" t="s">
        <v>168</v>
      </c>
      <c r="D203" s="52" t="s">
        <v>169</v>
      </c>
      <c r="E203" s="52" t="s">
        <v>170</v>
      </c>
      <c r="F203" s="52" t="s">
        <v>215</v>
      </c>
      <c r="G203" s="52" t="s">
        <v>187</v>
      </c>
      <c r="H203" s="52" t="s">
        <v>180</v>
      </c>
      <c r="I203" s="52" t="s">
        <v>393</v>
      </c>
    </row>
    <row r="204" spans="1:9" ht="45" x14ac:dyDescent="0.2">
      <c r="A204" s="52" t="s">
        <v>53</v>
      </c>
      <c r="B204" s="52" t="s">
        <v>259</v>
      </c>
      <c r="C204" s="52" t="s">
        <v>168</v>
      </c>
      <c r="D204" s="52" t="s">
        <v>169</v>
      </c>
      <c r="E204" s="52" t="s">
        <v>170</v>
      </c>
      <c r="F204" s="52" t="s">
        <v>184</v>
      </c>
      <c r="G204" s="52" t="s">
        <v>187</v>
      </c>
      <c r="H204" s="52" t="s">
        <v>177</v>
      </c>
      <c r="I204" s="52" t="s">
        <v>393</v>
      </c>
    </row>
    <row r="205" spans="1:9" ht="60" x14ac:dyDescent="0.2">
      <c r="A205" s="52" t="s">
        <v>54</v>
      </c>
      <c r="B205" s="52" t="s">
        <v>220</v>
      </c>
      <c r="C205" s="52" t="s">
        <v>175</v>
      </c>
      <c r="D205" s="52" t="s">
        <v>169</v>
      </c>
      <c r="E205" s="52" t="s">
        <v>170</v>
      </c>
      <c r="F205" s="52" t="s">
        <v>194</v>
      </c>
      <c r="G205" s="52" t="s">
        <v>172</v>
      </c>
      <c r="H205" s="52" t="s">
        <v>180</v>
      </c>
      <c r="I205" s="52" t="s">
        <v>393</v>
      </c>
    </row>
    <row r="206" spans="1:9" ht="60" x14ac:dyDescent="0.2">
      <c r="A206" s="52" t="s">
        <v>54</v>
      </c>
      <c r="B206" s="52" t="s">
        <v>220</v>
      </c>
      <c r="C206" s="52" t="s">
        <v>175</v>
      </c>
      <c r="D206" s="52" t="s">
        <v>169</v>
      </c>
      <c r="E206" s="52" t="s">
        <v>170</v>
      </c>
      <c r="F206" s="52" t="s">
        <v>194</v>
      </c>
      <c r="G206" s="52" t="s">
        <v>172</v>
      </c>
      <c r="H206" s="52" t="s">
        <v>180</v>
      </c>
      <c r="I206" s="52" t="s">
        <v>396</v>
      </c>
    </row>
    <row r="207" spans="1:9" ht="60" x14ac:dyDescent="0.2">
      <c r="A207" s="52" t="s">
        <v>53</v>
      </c>
      <c r="B207" s="52" t="s">
        <v>202</v>
      </c>
      <c r="C207" s="52" t="s">
        <v>168</v>
      </c>
      <c r="D207" s="52" t="s">
        <v>169</v>
      </c>
      <c r="E207" s="52" t="s">
        <v>170</v>
      </c>
      <c r="F207" s="52" t="s">
        <v>178</v>
      </c>
      <c r="G207" s="52" t="s">
        <v>172</v>
      </c>
      <c r="H207" s="52" t="s">
        <v>180</v>
      </c>
      <c r="I207" s="52" t="s">
        <v>98</v>
      </c>
    </row>
    <row r="208" spans="1:9" ht="60" x14ac:dyDescent="0.2">
      <c r="A208" s="52" t="s">
        <v>53</v>
      </c>
      <c r="B208" s="52" t="s">
        <v>211</v>
      </c>
      <c r="C208" s="52" t="s">
        <v>168</v>
      </c>
      <c r="D208" s="52" t="s">
        <v>169</v>
      </c>
      <c r="E208" s="52" t="s">
        <v>170</v>
      </c>
      <c r="F208" s="52" t="s">
        <v>178</v>
      </c>
      <c r="G208" s="52" t="s">
        <v>172</v>
      </c>
      <c r="H208" s="52" t="s">
        <v>180</v>
      </c>
      <c r="I208" s="52" t="s">
        <v>552</v>
      </c>
    </row>
    <row r="209" spans="1:9" ht="60" x14ac:dyDescent="0.2">
      <c r="A209" s="52" t="s">
        <v>54</v>
      </c>
      <c r="B209" s="52" t="s">
        <v>220</v>
      </c>
      <c r="C209" s="52" t="s">
        <v>175</v>
      </c>
      <c r="D209" s="52" t="s">
        <v>169</v>
      </c>
      <c r="E209" s="52" t="s">
        <v>170</v>
      </c>
      <c r="F209" s="52" t="s">
        <v>171</v>
      </c>
      <c r="G209" s="52" t="s">
        <v>187</v>
      </c>
      <c r="H209" s="52" t="s">
        <v>180</v>
      </c>
      <c r="I209" s="52" t="s">
        <v>552</v>
      </c>
    </row>
    <row r="210" spans="1:9" ht="60" x14ac:dyDescent="0.2">
      <c r="A210" s="52" t="s">
        <v>53</v>
      </c>
      <c r="B210" s="52" t="s">
        <v>243</v>
      </c>
      <c r="C210" s="52" t="s">
        <v>247</v>
      </c>
      <c r="D210" s="52" t="s">
        <v>169</v>
      </c>
      <c r="E210" s="52" t="s">
        <v>170</v>
      </c>
      <c r="F210" s="52" t="s">
        <v>171</v>
      </c>
      <c r="G210" s="52" t="s">
        <v>172</v>
      </c>
      <c r="H210" s="52" t="s">
        <v>180</v>
      </c>
      <c r="I210" s="52" t="s">
        <v>395</v>
      </c>
    </row>
    <row r="211" spans="1:9" ht="60" x14ac:dyDescent="0.2">
      <c r="A211" s="52" t="s">
        <v>53</v>
      </c>
      <c r="B211" s="52" t="s">
        <v>183</v>
      </c>
      <c r="C211" s="52" t="s">
        <v>175</v>
      </c>
      <c r="D211" s="52" t="s">
        <v>169</v>
      </c>
      <c r="E211" s="52" t="s">
        <v>170</v>
      </c>
      <c r="F211" s="52" t="s">
        <v>171</v>
      </c>
      <c r="G211" s="52" t="s">
        <v>187</v>
      </c>
      <c r="H211" s="52" t="s">
        <v>180</v>
      </c>
      <c r="I211" s="52" t="s">
        <v>553</v>
      </c>
    </row>
    <row r="212" spans="1:9" ht="60" x14ac:dyDescent="0.2">
      <c r="A212" s="52" t="s">
        <v>55</v>
      </c>
      <c r="B212" s="52" t="s">
        <v>257</v>
      </c>
      <c r="C212" s="52" t="s">
        <v>168</v>
      </c>
      <c r="D212" s="52" t="s">
        <v>169</v>
      </c>
      <c r="E212" s="52" t="s">
        <v>170</v>
      </c>
      <c r="F212" s="52" t="s">
        <v>258</v>
      </c>
      <c r="G212" s="52" t="s">
        <v>187</v>
      </c>
      <c r="H212" s="52" t="s">
        <v>180</v>
      </c>
      <c r="I212" s="52" t="s">
        <v>553</v>
      </c>
    </row>
    <row r="213" spans="1:9" ht="60" x14ac:dyDescent="0.2">
      <c r="A213" s="52" t="s">
        <v>58</v>
      </c>
      <c r="B213" s="52" t="s">
        <v>225</v>
      </c>
      <c r="C213" s="52" t="s">
        <v>175</v>
      </c>
      <c r="D213" s="52" t="s">
        <v>169</v>
      </c>
      <c r="E213" s="52" t="s">
        <v>170</v>
      </c>
      <c r="F213" s="52" t="s">
        <v>194</v>
      </c>
      <c r="G213" s="52" t="s">
        <v>172</v>
      </c>
      <c r="H213" s="52" t="s">
        <v>180</v>
      </c>
      <c r="I213" s="52" t="s">
        <v>553</v>
      </c>
    </row>
    <row r="214" spans="1:9" ht="60" x14ac:dyDescent="0.2">
      <c r="A214" s="52" t="s">
        <v>53</v>
      </c>
      <c r="B214" s="52" t="s">
        <v>174</v>
      </c>
      <c r="C214" s="52" t="s">
        <v>175</v>
      </c>
      <c r="D214" s="52" t="s">
        <v>169</v>
      </c>
      <c r="E214" s="52" t="s">
        <v>170</v>
      </c>
      <c r="F214" s="52" t="s">
        <v>178</v>
      </c>
      <c r="G214" s="52" t="s">
        <v>172</v>
      </c>
      <c r="H214" s="52" t="s">
        <v>180</v>
      </c>
      <c r="I214" s="52" t="s">
        <v>394</v>
      </c>
    </row>
    <row r="215" spans="1:9" ht="60" x14ac:dyDescent="0.2">
      <c r="A215" s="52" t="s">
        <v>58</v>
      </c>
      <c r="B215" s="52" t="s">
        <v>219</v>
      </c>
      <c r="C215" s="52" t="s">
        <v>168</v>
      </c>
      <c r="D215" s="52" t="s">
        <v>169</v>
      </c>
      <c r="E215" s="52" t="s">
        <v>170</v>
      </c>
      <c r="F215" s="52" t="s">
        <v>182</v>
      </c>
      <c r="G215" s="52" t="s">
        <v>187</v>
      </c>
      <c r="H215" s="52" t="s">
        <v>180</v>
      </c>
      <c r="I215" s="52" t="s">
        <v>554</v>
      </c>
    </row>
    <row r="216" spans="1:9" ht="60" x14ac:dyDescent="0.2">
      <c r="A216" s="52" t="s">
        <v>58</v>
      </c>
      <c r="B216" s="52" t="s">
        <v>219</v>
      </c>
      <c r="C216" s="52" t="s">
        <v>168</v>
      </c>
      <c r="D216" s="52" t="s">
        <v>169</v>
      </c>
      <c r="E216" s="52" t="s">
        <v>170</v>
      </c>
      <c r="F216" s="52" t="s">
        <v>182</v>
      </c>
      <c r="G216" s="52" t="s">
        <v>172</v>
      </c>
      <c r="H216" s="52" t="s">
        <v>180</v>
      </c>
      <c r="I216" s="52" t="s">
        <v>554</v>
      </c>
    </row>
    <row r="217" spans="1:9" ht="75" x14ac:dyDescent="0.2">
      <c r="A217" s="52" t="s">
        <v>39</v>
      </c>
      <c r="B217" s="52" t="s">
        <v>281</v>
      </c>
      <c r="C217" s="52" t="s">
        <v>168</v>
      </c>
      <c r="D217" s="52" t="s">
        <v>169</v>
      </c>
      <c r="E217" s="52" t="s">
        <v>169</v>
      </c>
      <c r="F217" s="52" t="s">
        <v>261</v>
      </c>
      <c r="G217" s="52" t="s">
        <v>172</v>
      </c>
      <c r="H217" s="52" t="s">
        <v>262</v>
      </c>
      <c r="I217" s="52" t="s">
        <v>98</v>
      </c>
    </row>
    <row r="218" spans="1:9" ht="75" x14ac:dyDescent="0.2">
      <c r="A218" s="52" t="s">
        <v>39</v>
      </c>
      <c r="B218" s="52" t="s">
        <v>281</v>
      </c>
      <c r="C218" s="52" t="s">
        <v>168</v>
      </c>
      <c r="D218" s="52" t="s">
        <v>169</v>
      </c>
      <c r="E218" s="52" t="s">
        <v>169</v>
      </c>
      <c r="F218" s="52" t="s">
        <v>261</v>
      </c>
      <c r="G218" s="52" t="s">
        <v>172</v>
      </c>
      <c r="H218" s="52" t="s">
        <v>262</v>
      </c>
      <c r="I218" s="52" t="s">
        <v>98</v>
      </c>
    </row>
    <row r="219" spans="1:9" ht="75" x14ac:dyDescent="0.2">
      <c r="A219" s="52" t="s">
        <v>39</v>
      </c>
      <c r="B219" s="52" t="s">
        <v>281</v>
      </c>
      <c r="C219" s="52" t="s">
        <v>168</v>
      </c>
      <c r="D219" s="52" t="s">
        <v>169</v>
      </c>
      <c r="E219" s="52" t="s">
        <v>169</v>
      </c>
      <c r="F219" s="52" t="s">
        <v>261</v>
      </c>
      <c r="G219" s="52" t="s">
        <v>172</v>
      </c>
      <c r="H219" s="52" t="s">
        <v>262</v>
      </c>
      <c r="I219" s="52" t="s">
        <v>98</v>
      </c>
    </row>
    <row r="220" spans="1:9" ht="135.75" customHeight="1" x14ac:dyDescent="0.2">
      <c r="A220" s="52" t="s">
        <v>39</v>
      </c>
      <c r="B220" s="52" t="s">
        <v>289</v>
      </c>
      <c r="C220" s="52" t="s">
        <v>168</v>
      </c>
      <c r="D220" s="52" t="s">
        <v>169</v>
      </c>
      <c r="E220" s="52" t="s">
        <v>169</v>
      </c>
      <c r="F220" s="52" t="s">
        <v>261</v>
      </c>
      <c r="G220" s="52" t="s">
        <v>172</v>
      </c>
      <c r="H220" s="52" t="s">
        <v>212</v>
      </c>
      <c r="I220" s="52" t="s">
        <v>98</v>
      </c>
    </row>
    <row r="221" spans="1:9" ht="135.75" customHeight="1" x14ac:dyDescent="0.2">
      <c r="A221" s="52" t="s">
        <v>39</v>
      </c>
      <c r="B221" s="52" t="s">
        <v>294</v>
      </c>
      <c r="C221" s="52" t="s">
        <v>168</v>
      </c>
      <c r="D221" s="52" t="s">
        <v>169</v>
      </c>
      <c r="E221" s="52" t="s">
        <v>169</v>
      </c>
      <c r="F221" s="52" t="s">
        <v>268</v>
      </c>
      <c r="G221" s="52" t="s">
        <v>172</v>
      </c>
      <c r="H221" s="52" t="s">
        <v>262</v>
      </c>
      <c r="I221" s="52" t="s">
        <v>98</v>
      </c>
    </row>
    <row r="222" spans="1:9" ht="60" x14ac:dyDescent="0.2">
      <c r="A222" s="52" t="s">
        <v>39</v>
      </c>
      <c r="B222" s="52" t="s">
        <v>302</v>
      </c>
      <c r="C222" s="52" t="s">
        <v>269</v>
      </c>
      <c r="D222" s="52" t="s">
        <v>169</v>
      </c>
      <c r="E222" s="52" t="s">
        <v>169</v>
      </c>
      <c r="F222" s="52" t="s">
        <v>261</v>
      </c>
      <c r="G222" s="52" t="s">
        <v>172</v>
      </c>
      <c r="H222" s="52" t="s">
        <v>212</v>
      </c>
      <c r="I222" s="52" t="s">
        <v>98</v>
      </c>
    </row>
    <row r="223" spans="1:9" ht="75" x14ac:dyDescent="0.2">
      <c r="A223" s="52" t="s">
        <v>39</v>
      </c>
      <c r="B223" s="52" t="s">
        <v>296</v>
      </c>
      <c r="C223" s="52" t="s">
        <v>168</v>
      </c>
      <c r="D223" s="52" t="s">
        <v>169</v>
      </c>
      <c r="E223" s="52" t="s">
        <v>169</v>
      </c>
      <c r="F223" s="52" t="s">
        <v>261</v>
      </c>
      <c r="G223" s="52" t="s">
        <v>172</v>
      </c>
      <c r="H223" s="52" t="s">
        <v>262</v>
      </c>
      <c r="I223" s="52" t="s">
        <v>98</v>
      </c>
    </row>
    <row r="224" spans="1:9" ht="60" x14ac:dyDescent="0.2">
      <c r="A224" s="52" t="s">
        <v>39</v>
      </c>
      <c r="B224" s="52" t="s">
        <v>282</v>
      </c>
      <c r="C224" s="52" t="s">
        <v>278</v>
      </c>
      <c r="D224" s="52" t="s">
        <v>169</v>
      </c>
      <c r="E224" s="52" t="s">
        <v>169</v>
      </c>
      <c r="F224" s="52" t="s">
        <v>261</v>
      </c>
      <c r="G224" s="52" t="s">
        <v>172</v>
      </c>
      <c r="H224" s="52" t="s">
        <v>212</v>
      </c>
      <c r="I224" s="52" t="s">
        <v>98</v>
      </c>
    </row>
    <row r="225" spans="1:9" ht="135.75" customHeight="1" x14ac:dyDescent="0.2">
      <c r="A225" s="52" t="s">
        <v>39</v>
      </c>
      <c r="B225" s="52" t="s">
        <v>296</v>
      </c>
      <c r="C225" s="52" t="s">
        <v>168</v>
      </c>
      <c r="D225" s="52" t="s">
        <v>169</v>
      </c>
      <c r="E225" s="52" t="s">
        <v>169</v>
      </c>
      <c r="F225" s="52" t="s">
        <v>261</v>
      </c>
      <c r="G225" s="52" t="s">
        <v>172</v>
      </c>
      <c r="H225" s="52" t="s">
        <v>262</v>
      </c>
      <c r="I225" s="52" t="s">
        <v>98</v>
      </c>
    </row>
    <row r="226" spans="1:9" ht="135.75" customHeight="1" x14ac:dyDescent="0.2">
      <c r="A226" s="52" t="s">
        <v>39</v>
      </c>
      <c r="B226" s="52" t="s">
        <v>294</v>
      </c>
      <c r="C226" s="52" t="s">
        <v>168</v>
      </c>
      <c r="D226" s="52" t="s">
        <v>169</v>
      </c>
      <c r="E226" s="52" t="s">
        <v>169</v>
      </c>
      <c r="F226" s="52" t="s">
        <v>261</v>
      </c>
      <c r="G226" s="52" t="s">
        <v>172</v>
      </c>
      <c r="H226" s="52" t="s">
        <v>262</v>
      </c>
      <c r="I226" s="52" t="s">
        <v>98</v>
      </c>
    </row>
    <row r="227" spans="1:9" ht="135.75" customHeight="1" x14ac:dyDescent="0.2">
      <c r="A227" s="52" t="s">
        <v>39</v>
      </c>
      <c r="B227" s="52" t="s">
        <v>267</v>
      </c>
      <c r="C227" s="52" t="s">
        <v>168</v>
      </c>
      <c r="D227" s="52" t="s">
        <v>169</v>
      </c>
      <c r="E227" s="52" t="s">
        <v>169</v>
      </c>
      <c r="F227" s="52" t="s">
        <v>261</v>
      </c>
      <c r="G227" s="52" t="s">
        <v>172</v>
      </c>
      <c r="H227" s="52" t="s">
        <v>262</v>
      </c>
      <c r="I227" s="52" t="s">
        <v>98</v>
      </c>
    </row>
    <row r="228" spans="1:9" ht="135.75" customHeight="1" x14ac:dyDescent="0.2">
      <c r="A228" s="52" t="s">
        <v>39</v>
      </c>
      <c r="B228" s="52" t="s">
        <v>282</v>
      </c>
      <c r="C228" s="52" t="s">
        <v>285</v>
      </c>
      <c r="D228" s="52" t="s">
        <v>169</v>
      </c>
      <c r="E228" s="52" t="s">
        <v>169</v>
      </c>
      <c r="F228" s="52" t="s">
        <v>182</v>
      </c>
      <c r="G228" s="52" t="s">
        <v>172</v>
      </c>
      <c r="H228" s="52" t="s">
        <v>286</v>
      </c>
      <c r="I228" s="52" t="s">
        <v>98</v>
      </c>
    </row>
    <row r="229" spans="1:9" ht="135.75" customHeight="1" x14ac:dyDescent="0.2">
      <c r="A229" s="52" t="s">
        <v>39</v>
      </c>
      <c r="B229" s="52" t="s">
        <v>282</v>
      </c>
      <c r="C229" s="52" t="s">
        <v>285</v>
      </c>
      <c r="D229" s="52" t="s">
        <v>169</v>
      </c>
      <c r="E229" s="52" t="s">
        <v>169</v>
      </c>
      <c r="F229" s="52" t="s">
        <v>182</v>
      </c>
      <c r="G229" s="52" t="s">
        <v>172</v>
      </c>
      <c r="H229" s="52" t="s">
        <v>286</v>
      </c>
      <c r="I229" s="52" t="s">
        <v>98</v>
      </c>
    </row>
    <row r="230" spans="1:9" ht="135.75" customHeight="1" x14ac:dyDescent="0.2">
      <c r="A230" s="52" t="s">
        <v>58</v>
      </c>
      <c r="B230" s="52" t="s">
        <v>219</v>
      </c>
      <c r="C230" s="52" t="s">
        <v>168</v>
      </c>
      <c r="D230" s="52" t="s">
        <v>169</v>
      </c>
      <c r="E230" s="52" t="s">
        <v>170</v>
      </c>
      <c r="F230" s="52" t="s">
        <v>182</v>
      </c>
      <c r="G230" s="52" t="s">
        <v>172</v>
      </c>
      <c r="H230" s="52" t="s">
        <v>180</v>
      </c>
      <c r="I230" s="52" t="s">
        <v>98</v>
      </c>
    </row>
    <row r="231" spans="1:9" ht="135.75" customHeight="1" x14ac:dyDescent="0.2">
      <c r="A231" s="52" t="s">
        <v>57</v>
      </c>
      <c r="B231" s="52" t="s">
        <v>226</v>
      </c>
      <c r="C231" s="52" t="s">
        <v>168</v>
      </c>
      <c r="D231" s="52" t="s">
        <v>169</v>
      </c>
      <c r="E231" s="52" t="s">
        <v>170</v>
      </c>
      <c r="F231" s="52" t="s">
        <v>182</v>
      </c>
      <c r="G231" s="52" t="s">
        <v>172</v>
      </c>
      <c r="H231" s="52" t="s">
        <v>213</v>
      </c>
      <c r="I231" s="52" t="s">
        <v>98</v>
      </c>
    </row>
    <row r="232" spans="1:9" ht="135.75" customHeight="1" x14ac:dyDescent="0.2">
      <c r="A232" s="52" t="s">
        <v>43</v>
      </c>
      <c r="B232" s="52" t="s">
        <v>398</v>
      </c>
      <c r="C232" s="52" t="s">
        <v>175</v>
      </c>
      <c r="D232" s="52" t="s">
        <v>169</v>
      </c>
      <c r="E232" s="52" t="s">
        <v>169</v>
      </c>
      <c r="F232" s="52" t="s">
        <v>176</v>
      </c>
      <c r="G232" s="53" t="s">
        <v>172</v>
      </c>
      <c r="H232" s="52" t="s">
        <v>173</v>
      </c>
      <c r="I232" s="54">
        <v>43501.598460104164</v>
      </c>
    </row>
    <row r="233" spans="1:9" ht="135.75" customHeight="1" x14ac:dyDescent="0.2">
      <c r="A233" s="52" t="s">
        <v>43</v>
      </c>
      <c r="B233" s="52" t="s">
        <v>398</v>
      </c>
      <c r="C233" s="52" t="s">
        <v>175</v>
      </c>
      <c r="D233" s="52" t="s">
        <v>169</v>
      </c>
      <c r="E233" s="52" t="s">
        <v>169</v>
      </c>
      <c r="F233" s="52" t="s">
        <v>224</v>
      </c>
      <c r="G233" s="53" t="s">
        <v>172</v>
      </c>
      <c r="H233" s="52" t="s">
        <v>173</v>
      </c>
      <c r="I233" s="54">
        <v>43501.599013391206</v>
      </c>
    </row>
    <row r="234" spans="1:9" ht="135.75" customHeight="1" x14ac:dyDescent="0.2">
      <c r="A234" s="52" t="s">
        <v>43</v>
      </c>
      <c r="B234" s="52" t="s">
        <v>398</v>
      </c>
      <c r="C234" s="52" t="s">
        <v>175</v>
      </c>
      <c r="D234" s="52" t="s">
        <v>169</v>
      </c>
      <c r="E234" s="52" t="s">
        <v>169</v>
      </c>
      <c r="F234" s="52" t="s">
        <v>209</v>
      </c>
      <c r="G234" s="53" t="s">
        <v>172</v>
      </c>
      <c r="H234" s="52" t="s">
        <v>173</v>
      </c>
      <c r="I234" s="54">
        <v>43501.599462662038</v>
      </c>
    </row>
    <row r="235" spans="1:9" ht="135.75" customHeight="1" x14ac:dyDescent="0.2">
      <c r="A235" s="52" t="s">
        <v>43</v>
      </c>
      <c r="B235" s="52" t="s">
        <v>398</v>
      </c>
      <c r="C235" s="52" t="s">
        <v>175</v>
      </c>
      <c r="D235" s="52" t="s">
        <v>169</v>
      </c>
      <c r="E235" s="52" t="s">
        <v>169</v>
      </c>
      <c r="F235" s="52" t="s">
        <v>176</v>
      </c>
      <c r="G235" s="53" t="s">
        <v>172</v>
      </c>
      <c r="H235" s="52" t="s">
        <v>173</v>
      </c>
      <c r="I235" s="54">
        <v>43501.600042164355</v>
      </c>
    </row>
    <row r="236" spans="1:9" ht="75" x14ac:dyDescent="0.2">
      <c r="A236" s="52" t="s">
        <v>43</v>
      </c>
      <c r="B236" s="52" t="s">
        <v>276</v>
      </c>
      <c r="C236" s="52" t="s">
        <v>168</v>
      </c>
      <c r="D236" s="52" t="s">
        <v>169</v>
      </c>
      <c r="E236" s="52" t="s">
        <v>169</v>
      </c>
      <c r="F236" s="52" t="s">
        <v>176</v>
      </c>
      <c r="G236" s="53" t="s">
        <v>172</v>
      </c>
      <c r="H236" s="52" t="s">
        <v>173</v>
      </c>
      <c r="I236" s="54">
        <v>43501.602512141202</v>
      </c>
    </row>
    <row r="237" spans="1:9" ht="75" x14ac:dyDescent="0.2">
      <c r="A237" s="52" t="s">
        <v>43</v>
      </c>
      <c r="B237" s="52" t="s">
        <v>276</v>
      </c>
      <c r="C237" s="52" t="s">
        <v>168</v>
      </c>
      <c r="D237" s="52" t="s">
        <v>169</v>
      </c>
      <c r="E237" s="52" t="s">
        <v>169</v>
      </c>
      <c r="F237" s="52" t="s">
        <v>176</v>
      </c>
      <c r="G237" s="53" t="s">
        <v>172</v>
      </c>
      <c r="H237" s="52" t="s">
        <v>173</v>
      </c>
      <c r="I237" s="54">
        <v>43501.603914398147</v>
      </c>
    </row>
    <row r="238" spans="1:9" ht="75" x14ac:dyDescent="0.2">
      <c r="A238" s="52" t="s">
        <v>43</v>
      </c>
      <c r="B238" s="52" t="s">
        <v>267</v>
      </c>
      <c r="C238" s="52" t="s">
        <v>555</v>
      </c>
      <c r="D238" s="52" t="s">
        <v>169</v>
      </c>
      <c r="E238" s="52" t="s">
        <v>169</v>
      </c>
      <c r="F238" s="52" t="s">
        <v>176</v>
      </c>
      <c r="G238" s="53" t="s">
        <v>172</v>
      </c>
      <c r="H238" s="52" t="s">
        <v>173</v>
      </c>
      <c r="I238" s="54">
        <v>43501.604549062497</v>
      </c>
    </row>
    <row r="239" spans="1:9" ht="60" x14ac:dyDescent="0.2">
      <c r="A239" s="52" t="s">
        <v>43</v>
      </c>
      <c r="B239" s="52" t="s">
        <v>267</v>
      </c>
      <c r="C239" s="52" t="s">
        <v>175</v>
      </c>
      <c r="D239" s="52" t="s">
        <v>169</v>
      </c>
      <c r="E239" s="52" t="s">
        <v>169</v>
      </c>
      <c r="F239" s="52" t="s">
        <v>176</v>
      </c>
      <c r="G239" s="53" t="s">
        <v>172</v>
      </c>
      <c r="H239" s="52" t="s">
        <v>556</v>
      </c>
      <c r="I239" s="54">
        <v>43502.639488298613</v>
      </c>
    </row>
    <row r="240" spans="1:9" ht="60" x14ac:dyDescent="0.2">
      <c r="A240" s="52" t="s">
        <v>43</v>
      </c>
      <c r="B240" s="52" t="s">
        <v>267</v>
      </c>
      <c r="C240" s="52" t="s">
        <v>273</v>
      </c>
      <c r="D240" s="52" t="s">
        <v>169</v>
      </c>
      <c r="E240" s="52" t="s">
        <v>169</v>
      </c>
      <c r="F240" s="52" t="s">
        <v>176</v>
      </c>
      <c r="G240" s="53" t="s">
        <v>172</v>
      </c>
      <c r="H240" s="52" t="s">
        <v>556</v>
      </c>
      <c r="I240" s="54">
        <v>43502.640808715281</v>
      </c>
    </row>
    <row r="241" spans="1:9" ht="75" x14ac:dyDescent="0.2">
      <c r="A241" s="52" t="s">
        <v>43</v>
      </c>
      <c r="B241" s="52" t="s">
        <v>276</v>
      </c>
      <c r="C241" s="52" t="s">
        <v>168</v>
      </c>
      <c r="D241" s="52" t="s">
        <v>169</v>
      </c>
      <c r="E241" s="52" t="s">
        <v>169</v>
      </c>
      <c r="F241" s="52" t="s">
        <v>230</v>
      </c>
      <c r="G241" s="53" t="s">
        <v>172</v>
      </c>
      <c r="H241" s="52" t="s">
        <v>173</v>
      </c>
      <c r="I241" s="54">
        <v>43502.64257744213</v>
      </c>
    </row>
    <row r="242" spans="1:9" ht="45" x14ac:dyDescent="0.2">
      <c r="A242" s="52" t="s">
        <v>43</v>
      </c>
      <c r="B242" s="52" t="s">
        <v>276</v>
      </c>
      <c r="C242" s="52" t="s">
        <v>168</v>
      </c>
      <c r="D242" s="52" t="s">
        <v>169</v>
      </c>
      <c r="E242" s="52" t="s">
        <v>169</v>
      </c>
      <c r="F242" s="52" t="s">
        <v>258</v>
      </c>
      <c r="G242" s="53" t="s">
        <v>172</v>
      </c>
      <c r="H242" s="52" t="s">
        <v>221</v>
      </c>
      <c r="I242" s="54">
        <v>43502.64347077546</v>
      </c>
    </row>
    <row r="243" spans="1:9" ht="60" x14ac:dyDescent="0.2">
      <c r="A243" s="52" t="s">
        <v>43</v>
      </c>
      <c r="B243" s="52" t="s">
        <v>557</v>
      </c>
      <c r="C243" s="52" t="s">
        <v>168</v>
      </c>
      <c r="D243" s="52" t="s">
        <v>169</v>
      </c>
      <c r="E243" s="52" t="s">
        <v>169</v>
      </c>
      <c r="F243" s="52" t="s">
        <v>176</v>
      </c>
      <c r="G243" s="53" t="s">
        <v>172</v>
      </c>
      <c r="H243" s="52" t="s">
        <v>221</v>
      </c>
      <c r="I243" s="54">
        <v>43502.645922013886</v>
      </c>
    </row>
    <row r="244" spans="1:9" ht="45" x14ac:dyDescent="0.2">
      <c r="A244" s="52" t="s">
        <v>43</v>
      </c>
      <c r="B244" s="52" t="s">
        <v>267</v>
      </c>
      <c r="C244" s="52" t="s">
        <v>168</v>
      </c>
      <c r="D244" s="52" t="s">
        <v>169</v>
      </c>
      <c r="E244" s="52" t="s">
        <v>169</v>
      </c>
      <c r="F244" s="52" t="s">
        <v>258</v>
      </c>
      <c r="G244" s="53" t="s">
        <v>172</v>
      </c>
      <c r="H244" s="52" t="s">
        <v>221</v>
      </c>
      <c r="I244" s="54">
        <v>43502.646819351852</v>
      </c>
    </row>
    <row r="245" spans="1:9" ht="45" x14ac:dyDescent="0.2">
      <c r="A245" s="52" t="s">
        <v>43</v>
      </c>
      <c r="B245" s="52" t="s">
        <v>267</v>
      </c>
      <c r="C245" s="52" t="s">
        <v>175</v>
      </c>
      <c r="D245" s="52" t="s">
        <v>169</v>
      </c>
      <c r="E245" s="52" t="s">
        <v>169</v>
      </c>
      <c r="F245" s="52" t="s">
        <v>258</v>
      </c>
      <c r="G245" s="53" t="s">
        <v>172</v>
      </c>
      <c r="H245" s="52" t="s">
        <v>221</v>
      </c>
      <c r="I245" s="54">
        <v>43502.648429606481</v>
      </c>
    </row>
    <row r="246" spans="1:9" ht="45" x14ac:dyDescent="0.2">
      <c r="A246" s="52" t="s">
        <v>43</v>
      </c>
      <c r="B246" s="52" t="s">
        <v>267</v>
      </c>
      <c r="C246" s="52" t="s">
        <v>175</v>
      </c>
      <c r="D246" s="52" t="s">
        <v>169</v>
      </c>
      <c r="E246" s="52" t="s">
        <v>169</v>
      </c>
      <c r="F246" s="52" t="s">
        <v>98</v>
      </c>
      <c r="G246" s="53" t="s">
        <v>172</v>
      </c>
      <c r="H246" s="52" t="s">
        <v>221</v>
      </c>
      <c r="I246" s="54">
        <v>43502.649350300926</v>
      </c>
    </row>
    <row r="247" spans="1:9" ht="75" x14ac:dyDescent="0.2">
      <c r="A247" s="52" t="s">
        <v>43</v>
      </c>
      <c r="B247" s="52" t="s">
        <v>263</v>
      </c>
      <c r="C247" s="52" t="s">
        <v>273</v>
      </c>
      <c r="D247" s="52" t="s">
        <v>169</v>
      </c>
      <c r="E247" s="52" t="s">
        <v>169</v>
      </c>
      <c r="F247" s="52" t="s">
        <v>176</v>
      </c>
      <c r="G247" s="53" t="s">
        <v>172</v>
      </c>
      <c r="H247" s="52" t="s">
        <v>173</v>
      </c>
      <c r="I247" s="54">
        <v>43502.663921678242</v>
      </c>
    </row>
    <row r="248" spans="1:9" ht="75" x14ac:dyDescent="0.2">
      <c r="A248" s="52" t="s">
        <v>43</v>
      </c>
      <c r="B248" s="52" t="s">
        <v>267</v>
      </c>
      <c r="C248" s="52" t="s">
        <v>175</v>
      </c>
      <c r="D248" s="52" t="s">
        <v>169</v>
      </c>
      <c r="E248" s="52" t="s">
        <v>169</v>
      </c>
      <c r="F248" s="52" t="s">
        <v>176</v>
      </c>
      <c r="G248" s="53" t="s">
        <v>172</v>
      </c>
      <c r="H248" s="52" t="s">
        <v>173</v>
      </c>
      <c r="I248" s="54">
        <v>43502.663542951392</v>
      </c>
    </row>
    <row r="249" spans="1:9" ht="75" x14ac:dyDescent="0.2">
      <c r="A249" s="52" t="s">
        <v>43</v>
      </c>
      <c r="B249" s="52" t="s">
        <v>267</v>
      </c>
      <c r="C249" s="52" t="s">
        <v>175</v>
      </c>
      <c r="D249" s="52" t="s">
        <v>169</v>
      </c>
      <c r="E249" s="52" t="s">
        <v>169</v>
      </c>
      <c r="F249" s="52" t="s">
        <v>176</v>
      </c>
      <c r="G249" s="53" t="s">
        <v>172</v>
      </c>
      <c r="H249" s="52" t="s">
        <v>173</v>
      </c>
      <c r="I249" s="54">
        <v>43502.663302372683</v>
      </c>
    </row>
    <row r="250" spans="1:9" ht="75" x14ac:dyDescent="0.2">
      <c r="A250" s="52" t="s">
        <v>43</v>
      </c>
      <c r="B250" s="52" t="s">
        <v>267</v>
      </c>
      <c r="C250" s="52" t="s">
        <v>175</v>
      </c>
      <c r="D250" s="52" t="s">
        <v>169</v>
      </c>
      <c r="E250" s="52" t="s">
        <v>169</v>
      </c>
      <c r="F250" s="52" t="s">
        <v>176</v>
      </c>
      <c r="G250" s="53" t="s">
        <v>172</v>
      </c>
      <c r="H250" s="52" t="s">
        <v>173</v>
      </c>
      <c r="I250" s="54">
        <v>43502.663040162035</v>
      </c>
    </row>
    <row r="251" spans="1:9" ht="75" x14ac:dyDescent="0.2">
      <c r="A251" s="52" t="s">
        <v>43</v>
      </c>
      <c r="B251" s="52" t="s">
        <v>267</v>
      </c>
      <c r="C251" s="52" t="s">
        <v>175</v>
      </c>
      <c r="D251" s="52" t="s">
        <v>169</v>
      </c>
      <c r="E251" s="52" t="s">
        <v>169</v>
      </c>
      <c r="F251" s="52" t="s">
        <v>98</v>
      </c>
      <c r="G251" s="53" t="s">
        <v>172</v>
      </c>
      <c r="H251" s="52" t="s">
        <v>173</v>
      </c>
      <c r="I251" s="54">
        <v>43502.662800752318</v>
      </c>
    </row>
    <row r="252" spans="1:9" ht="135.75" customHeight="1" x14ac:dyDescent="0.2">
      <c r="A252" s="52" t="s">
        <v>43</v>
      </c>
      <c r="B252" s="52" t="s">
        <v>267</v>
      </c>
      <c r="C252" s="52" t="s">
        <v>273</v>
      </c>
      <c r="D252" s="52" t="s">
        <v>169</v>
      </c>
      <c r="E252" s="52" t="s">
        <v>169</v>
      </c>
      <c r="F252" s="52" t="s">
        <v>176</v>
      </c>
      <c r="G252" s="53" t="s">
        <v>172</v>
      </c>
      <c r="H252" s="52" t="s">
        <v>173</v>
      </c>
      <c r="I252" s="54">
        <v>43502.662511782408</v>
      </c>
    </row>
    <row r="253" spans="1:9" ht="135.75" customHeight="1" x14ac:dyDescent="0.2">
      <c r="A253" s="52" t="s">
        <v>43</v>
      </c>
      <c r="B253" s="52" t="s">
        <v>267</v>
      </c>
      <c r="C253" s="52" t="s">
        <v>273</v>
      </c>
      <c r="D253" s="52" t="s">
        <v>169</v>
      </c>
      <c r="E253" s="52" t="s">
        <v>169</v>
      </c>
      <c r="F253" s="52" t="s">
        <v>176</v>
      </c>
      <c r="G253" s="53" t="s">
        <v>172</v>
      </c>
      <c r="H253" s="52" t="s">
        <v>221</v>
      </c>
      <c r="I253" s="54">
        <v>43502.658852939814</v>
      </c>
    </row>
    <row r="254" spans="1:9" ht="135.75" customHeight="1" x14ac:dyDescent="0.2">
      <c r="A254" s="52" t="s">
        <v>43</v>
      </c>
      <c r="B254" s="52" t="s">
        <v>267</v>
      </c>
      <c r="C254" s="52" t="s">
        <v>193</v>
      </c>
      <c r="D254" s="52" t="s">
        <v>169</v>
      </c>
      <c r="E254" s="52" t="s">
        <v>169</v>
      </c>
      <c r="F254" s="52" t="s">
        <v>176</v>
      </c>
      <c r="G254" s="53" t="s">
        <v>172</v>
      </c>
      <c r="H254" s="52" t="s">
        <v>173</v>
      </c>
      <c r="I254" s="54">
        <v>43502.661782314812</v>
      </c>
    </row>
    <row r="255" spans="1:9" ht="75" x14ac:dyDescent="0.2">
      <c r="A255" s="52" t="s">
        <v>43</v>
      </c>
      <c r="B255" s="52" t="s">
        <v>267</v>
      </c>
      <c r="C255" s="52" t="s">
        <v>193</v>
      </c>
      <c r="D255" s="52" t="s">
        <v>169</v>
      </c>
      <c r="E255" s="52" t="s">
        <v>169</v>
      </c>
      <c r="F255" s="52" t="s">
        <v>209</v>
      </c>
      <c r="G255" s="53" t="s">
        <v>172</v>
      </c>
      <c r="H255" s="52" t="s">
        <v>173</v>
      </c>
      <c r="I255" s="54">
        <v>43502.660798993056</v>
      </c>
    </row>
    <row r="256" spans="1:9" ht="75" x14ac:dyDescent="0.2">
      <c r="A256" s="52" t="s">
        <v>43</v>
      </c>
      <c r="B256" s="52" t="s">
        <v>558</v>
      </c>
      <c r="C256" s="52" t="s">
        <v>175</v>
      </c>
      <c r="D256" s="52" t="s">
        <v>169</v>
      </c>
      <c r="E256" s="52" t="s">
        <v>169</v>
      </c>
      <c r="F256" s="52" t="s">
        <v>258</v>
      </c>
      <c r="G256" s="53" t="s">
        <v>172</v>
      </c>
      <c r="H256" s="52" t="s">
        <v>173</v>
      </c>
      <c r="I256" s="54">
        <v>43502.661414699076</v>
      </c>
    </row>
    <row r="257" spans="1:9" ht="60" x14ac:dyDescent="0.2">
      <c r="A257" s="52" t="s">
        <v>74</v>
      </c>
      <c r="B257" s="52" t="s">
        <v>559</v>
      </c>
      <c r="C257" s="52" t="s">
        <v>98</v>
      </c>
      <c r="D257" s="52" t="s">
        <v>560</v>
      </c>
      <c r="E257" s="52" t="s">
        <v>561</v>
      </c>
      <c r="F257" s="52" t="s">
        <v>176</v>
      </c>
      <c r="G257" s="53" t="s">
        <v>172</v>
      </c>
      <c r="H257" s="52" t="s">
        <v>418</v>
      </c>
      <c r="I257" s="54">
        <v>43532.503700324072</v>
      </c>
    </row>
    <row r="258" spans="1:9" ht="60" x14ac:dyDescent="0.2">
      <c r="A258" s="52" t="s">
        <v>53</v>
      </c>
      <c r="B258" s="52" t="s">
        <v>243</v>
      </c>
      <c r="C258" s="52" t="s">
        <v>175</v>
      </c>
      <c r="D258" s="52" t="s">
        <v>426</v>
      </c>
      <c r="E258" s="52" t="s">
        <v>426</v>
      </c>
      <c r="F258" s="52" t="s">
        <v>258</v>
      </c>
      <c r="G258" s="53" t="s">
        <v>172</v>
      </c>
      <c r="H258" s="52" t="s">
        <v>413</v>
      </c>
      <c r="I258" s="54">
        <v>43553.485914803241</v>
      </c>
    </row>
    <row r="259" spans="1:9" ht="135.75" customHeight="1" x14ac:dyDescent="0.2">
      <c r="A259" s="52" t="s">
        <v>53</v>
      </c>
      <c r="B259" s="52" t="s">
        <v>399</v>
      </c>
      <c r="C259" s="52" t="s">
        <v>168</v>
      </c>
      <c r="D259" s="52" t="s">
        <v>169</v>
      </c>
      <c r="E259" s="52" t="s">
        <v>400</v>
      </c>
      <c r="F259" s="52" t="s">
        <v>182</v>
      </c>
      <c r="G259" s="53" t="s">
        <v>172</v>
      </c>
      <c r="H259" s="52" t="s">
        <v>401</v>
      </c>
      <c r="I259" s="54">
        <v>43553.485915532408</v>
      </c>
    </row>
    <row r="260" spans="1:9" ht="135.75" customHeight="1" x14ac:dyDescent="0.2">
      <c r="A260" s="52" t="s">
        <v>53</v>
      </c>
      <c r="B260" s="52" t="s">
        <v>243</v>
      </c>
      <c r="C260" s="52" t="s">
        <v>175</v>
      </c>
      <c r="D260" s="52" t="s">
        <v>169</v>
      </c>
      <c r="E260" s="52" t="s">
        <v>402</v>
      </c>
      <c r="F260" s="52" t="s">
        <v>176</v>
      </c>
      <c r="G260" s="53" t="s">
        <v>172</v>
      </c>
      <c r="H260" s="52" t="s">
        <v>286</v>
      </c>
      <c r="I260" s="54">
        <v>43553.485915648147</v>
      </c>
    </row>
    <row r="261" spans="1:9" ht="60" x14ac:dyDescent="0.2">
      <c r="A261" s="52" t="s">
        <v>53</v>
      </c>
      <c r="B261" s="52" t="s">
        <v>174</v>
      </c>
      <c r="C261" s="52" t="s">
        <v>175</v>
      </c>
      <c r="D261" s="52" t="s">
        <v>169</v>
      </c>
      <c r="E261" s="52" t="s">
        <v>409</v>
      </c>
      <c r="F261" s="52" t="s">
        <v>176</v>
      </c>
      <c r="G261" s="53" t="s">
        <v>172</v>
      </c>
      <c r="H261" s="52" t="s">
        <v>410</v>
      </c>
      <c r="I261" s="54">
        <v>43553.48591599537</v>
      </c>
    </row>
    <row r="262" spans="1:9" ht="135.75" customHeight="1" x14ac:dyDescent="0.2">
      <c r="A262" s="52" t="s">
        <v>53</v>
      </c>
      <c r="B262" s="52" t="s">
        <v>211</v>
      </c>
      <c r="C262" s="52" t="s">
        <v>168</v>
      </c>
      <c r="D262" s="52" t="s">
        <v>169</v>
      </c>
      <c r="E262" s="52" t="s">
        <v>403</v>
      </c>
      <c r="F262" s="52" t="s">
        <v>209</v>
      </c>
      <c r="G262" s="53" t="s">
        <v>172</v>
      </c>
      <c r="H262" s="52" t="s">
        <v>404</v>
      </c>
      <c r="I262" s="54">
        <v>43553.485916342594</v>
      </c>
    </row>
    <row r="263" spans="1:9" ht="135.75" customHeight="1" x14ac:dyDescent="0.2">
      <c r="A263" s="52" t="s">
        <v>53</v>
      </c>
      <c r="B263" s="52" t="s">
        <v>405</v>
      </c>
      <c r="C263" s="52" t="s">
        <v>175</v>
      </c>
      <c r="D263" s="52" t="s">
        <v>406</v>
      </c>
      <c r="E263" s="52" t="s">
        <v>407</v>
      </c>
      <c r="F263" s="52" t="s">
        <v>176</v>
      </c>
      <c r="G263" s="53" t="s">
        <v>172</v>
      </c>
      <c r="H263" s="52" t="s">
        <v>408</v>
      </c>
      <c r="I263" s="54">
        <v>43553.485916458332</v>
      </c>
    </row>
    <row r="264" spans="1:9" ht="135.75" customHeight="1" x14ac:dyDescent="0.2">
      <c r="A264" s="52" t="s">
        <v>53</v>
      </c>
      <c r="B264" s="52" t="s">
        <v>243</v>
      </c>
      <c r="C264" s="52" t="s">
        <v>175</v>
      </c>
      <c r="D264" s="52" t="s">
        <v>169</v>
      </c>
      <c r="E264" s="52" t="s">
        <v>409</v>
      </c>
      <c r="F264" s="52" t="s">
        <v>176</v>
      </c>
      <c r="G264" s="53" t="s">
        <v>172</v>
      </c>
      <c r="H264" s="52" t="s">
        <v>410</v>
      </c>
      <c r="I264" s="54">
        <v>43553.485916574071</v>
      </c>
    </row>
    <row r="265" spans="1:9" ht="105" x14ac:dyDescent="0.2">
      <c r="A265" s="52" t="s">
        <v>53</v>
      </c>
      <c r="B265" s="52" t="s">
        <v>243</v>
      </c>
      <c r="C265" s="52" t="s">
        <v>175</v>
      </c>
      <c r="D265" s="52" t="s">
        <v>487</v>
      </c>
      <c r="E265" s="52" t="s">
        <v>169</v>
      </c>
      <c r="F265" s="52" t="s">
        <v>191</v>
      </c>
      <c r="G265" s="53" t="s">
        <v>172</v>
      </c>
      <c r="H265" s="52" t="s">
        <v>177</v>
      </c>
      <c r="I265" s="54">
        <v>43553.485916701386</v>
      </c>
    </row>
    <row r="266" spans="1:9" ht="135.75" customHeight="1" x14ac:dyDescent="0.2">
      <c r="A266" s="52" t="s">
        <v>53</v>
      </c>
      <c r="B266" s="52" t="s">
        <v>174</v>
      </c>
      <c r="C266" s="52" t="s">
        <v>175</v>
      </c>
      <c r="D266" s="52" t="s">
        <v>411</v>
      </c>
      <c r="E266" s="52" t="s">
        <v>412</v>
      </c>
      <c r="F266" s="52" t="s">
        <v>191</v>
      </c>
      <c r="G266" s="53" t="s">
        <v>172</v>
      </c>
      <c r="H266" s="52" t="s">
        <v>413</v>
      </c>
      <c r="I266" s="54">
        <v>43553.485916805555</v>
      </c>
    </row>
    <row r="267" spans="1:9" ht="135.75" customHeight="1" x14ac:dyDescent="0.2">
      <c r="A267" s="52" t="s">
        <v>53</v>
      </c>
      <c r="B267" s="52" t="s">
        <v>243</v>
      </c>
      <c r="C267" s="52" t="s">
        <v>175</v>
      </c>
      <c r="D267" s="52" t="s">
        <v>169</v>
      </c>
      <c r="E267" s="52" t="s">
        <v>414</v>
      </c>
      <c r="F267" s="52" t="s">
        <v>176</v>
      </c>
      <c r="G267" s="53" t="s">
        <v>172</v>
      </c>
      <c r="H267" s="52" t="s">
        <v>413</v>
      </c>
      <c r="I267" s="54">
        <v>43553.485916909725</v>
      </c>
    </row>
    <row r="268" spans="1:9" ht="135.75" customHeight="1" x14ac:dyDescent="0.2">
      <c r="A268" s="52" t="s">
        <v>53</v>
      </c>
      <c r="B268" s="52" t="s">
        <v>243</v>
      </c>
      <c r="C268" s="52" t="s">
        <v>175</v>
      </c>
      <c r="D268" s="52" t="s">
        <v>415</v>
      </c>
      <c r="E268" s="52" t="s">
        <v>409</v>
      </c>
      <c r="F268" s="52" t="s">
        <v>224</v>
      </c>
      <c r="G268" s="53" t="s">
        <v>172</v>
      </c>
      <c r="H268" s="52" t="s">
        <v>410</v>
      </c>
      <c r="I268" s="54">
        <v>43553.486165381946</v>
      </c>
    </row>
    <row r="269" spans="1:9" ht="135.75" customHeight="1" x14ac:dyDescent="0.2">
      <c r="A269" s="52" t="s">
        <v>53</v>
      </c>
      <c r="B269" s="52" t="s">
        <v>416</v>
      </c>
      <c r="C269" s="52" t="s">
        <v>168</v>
      </c>
      <c r="D269" s="52" t="s">
        <v>169</v>
      </c>
      <c r="E269" s="52" t="s">
        <v>417</v>
      </c>
      <c r="F269" s="52" t="s">
        <v>258</v>
      </c>
      <c r="G269" s="53" t="s">
        <v>172</v>
      </c>
      <c r="H269" s="52" t="s">
        <v>418</v>
      </c>
      <c r="I269" s="54">
        <v>43553.486165601855</v>
      </c>
    </row>
    <row r="270" spans="1:9" ht="135.75" customHeight="1" x14ac:dyDescent="0.2">
      <c r="A270" s="52" t="s">
        <v>53</v>
      </c>
      <c r="B270" s="52" t="s">
        <v>419</v>
      </c>
      <c r="C270" s="52" t="s">
        <v>175</v>
      </c>
      <c r="D270" s="52" t="s">
        <v>420</v>
      </c>
      <c r="E270" s="52" t="s">
        <v>169</v>
      </c>
      <c r="F270" s="52" t="s">
        <v>176</v>
      </c>
      <c r="G270" s="53" t="s">
        <v>172</v>
      </c>
      <c r="H270" s="52" t="s">
        <v>421</v>
      </c>
      <c r="I270" s="54">
        <v>43553.486165729169</v>
      </c>
    </row>
    <row r="271" spans="1:9" ht="135.75" customHeight="1" x14ac:dyDescent="0.2">
      <c r="A271" s="52" t="s">
        <v>53</v>
      </c>
      <c r="B271" s="52" t="s">
        <v>243</v>
      </c>
      <c r="C271" s="52" t="s">
        <v>175</v>
      </c>
      <c r="D271" s="52" t="s">
        <v>422</v>
      </c>
      <c r="E271" s="52" t="s">
        <v>169</v>
      </c>
      <c r="F271" s="52" t="s">
        <v>182</v>
      </c>
      <c r="G271" s="53" t="s">
        <v>172</v>
      </c>
      <c r="H271" s="52" t="s">
        <v>410</v>
      </c>
      <c r="I271" s="54">
        <v>43553.486165833332</v>
      </c>
    </row>
    <row r="272" spans="1:9" ht="135.75" customHeight="1" x14ac:dyDescent="0.2">
      <c r="A272" s="52" t="s">
        <v>57</v>
      </c>
      <c r="B272" s="52" t="s">
        <v>423</v>
      </c>
      <c r="C272" s="52" t="s">
        <v>168</v>
      </c>
      <c r="D272" s="52" t="s">
        <v>169</v>
      </c>
      <c r="E272" s="52" t="s">
        <v>170</v>
      </c>
      <c r="F272" s="52" t="s">
        <v>176</v>
      </c>
      <c r="G272" s="53" t="s">
        <v>172</v>
      </c>
      <c r="H272" s="52" t="s">
        <v>401</v>
      </c>
      <c r="I272" s="54">
        <v>43553.486165937502</v>
      </c>
    </row>
    <row r="273" spans="1:9" ht="135.75" customHeight="1" x14ac:dyDescent="0.2">
      <c r="A273" s="52" t="s">
        <v>53</v>
      </c>
      <c r="B273" s="52" t="s">
        <v>241</v>
      </c>
      <c r="C273" s="52" t="s">
        <v>175</v>
      </c>
      <c r="D273" s="52" t="s">
        <v>424</v>
      </c>
      <c r="E273" s="52" t="s">
        <v>169</v>
      </c>
      <c r="F273" s="52" t="s">
        <v>425</v>
      </c>
      <c r="G273" s="53" t="s">
        <v>172</v>
      </c>
      <c r="H273" s="52" t="s">
        <v>410</v>
      </c>
      <c r="I273" s="54">
        <v>43553.486166053241</v>
      </c>
    </row>
    <row r="274" spans="1:9" ht="135.75" customHeight="1" x14ac:dyDescent="0.2">
      <c r="A274" s="52" t="s">
        <v>53</v>
      </c>
      <c r="B274" s="52" t="s">
        <v>205</v>
      </c>
      <c r="C274" s="52" t="s">
        <v>175</v>
      </c>
      <c r="D274" s="52" t="s">
        <v>169</v>
      </c>
      <c r="E274" s="52" t="s">
        <v>256</v>
      </c>
      <c r="F274" s="52" t="s">
        <v>176</v>
      </c>
      <c r="G274" s="53" t="s">
        <v>172</v>
      </c>
      <c r="H274" s="52" t="s">
        <v>413</v>
      </c>
      <c r="I274" s="54">
        <v>43553.486166168979</v>
      </c>
    </row>
    <row r="275" spans="1:9" ht="135.75" customHeight="1" x14ac:dyDescent="0.2">
      <c r="A275" s="52" t="s">
        <v>53</v>
      </c>
      <c r="B275" s="52" t="s">
        <v>174</v>
      </c>
      <c r="C275" s="52" t="s">
        <v>175</v>
      </c>
      <c r="D275" s="52" t="s">
        <v>169</v>
      </c>
      <c r="E275" s="52" t="s">
        <v>169</v>
      </c>
      <c r="F275" s="52" t="s">
        <v>176</v>
      </c>
      <c r="G275" s="53" t="s">
        <v>172</v>
      </c>
      <c r="H275" s="52" t="s">
        <v>410</v>
      </c>
      <c r="I275" s="54">
        <v>43553.486166284725</v>
      </c>
    </row>
    <row r="276" spans="1:9" ht="135.75" customHeight="1" x14ac:dyDescent="0.2">
      <c r="A276" s="52" t="s">
        <v>53</v>
      </c>
      <c r="B276" s="52" t="s">
        <v>174</v>
      </c>
      <c r="C276" s="52" t="s">
        <v>175</v>
      </c>
      <c r="D276" s="52" t="s">
        <v>426</v>
      </c>
      <c r="E276" s="52" t="s">
        <v>169</v>
      </c>
      <c r="F276" s="52" t="s">
        <v>182</v>
      </c>
      <c r="G276" s="53" t="s">
        <v>172</v>
      </c>
      <c r="H276" s="52" t="s">
        <v>410</v>
      </c>
      <c r="I276" s="54">
        <v>43553.48616641204</v>
      </c>
    </row>
    <row r="277" spans="1:9" ht="135.75" customHeight="1" x14ac:dyDescent="0.2">
      <c r="A277" s="52" t="s">
        <v>53</v>
      </c>
      <c r="B277" s="52" t="s">
        <v>427</v>
      </c>
      <c r="C277" s="52" t="s">
        <v>168</v>
      </c>
      <c r="D277" s="52" t="s">
        <v>428</v>
      </c>
      <c r="E277" s="52" t="s">
        <v>169</v>
      </c>
      <c r="F277" s="52" t="s">
        <v>176</v>
      </c>
      <c r="G277" s="53" t="s">
        <v>172</v>
      </c>
      <c r="H277" s="52" t="s">
        <v>410</v>
      </c>
      <c r="I277" s="54">
        <v>43553.486166550923</v>
      </c>
    </row>
    <row r="278" spans="1:9" ht="135.75" customHeight="1" x14ac:dyDescent="0.2">
      <c r="A278" s="52" t="s">
        <v>53</v>
      </c>
      <c r="B278" s="52" t="s">
        <v>243</v>
      </c>
      <c r="C278" s="52" t="s">
        <v>175</v>
      </c>
      <c r="D278" s="52" t="s">
        <v>429</v>
      </c>
      <c r="E278" s="52" t="s">
        <v>430</v>
      </c>
      <c r="F278" s="52" t="s">
        <v>176</v>
      </c>
      <c r="G278" s="53" t="s">
        <v>172</v>
      </c>
      <c r="H278" s="52" t="s">
        <v>413</v>
      </c>
      <c r="I278" s="54">
        <v>43553.48642739583</v>
      </c>
    </row>
    <row r="279" spans="1:9" ht="135.75" customHeight="1" x14ac:dyDescent="0.2">
      <c r="A279" s="52" t="s">
        <v>53</v>
      </c>
      <c r="B279" s="52" t="s">
        <v>174</v>
      </c>
      <c r="C279" s="52" t="s">
        <v>175</v>
      </c>
      <c r="D279" s="52" t="s">
        <v>431</v>
      </c>
      <c r="E279" s="52" t="s">
        <v>169</v>
      </c>
      <c r="F279" s="52" t="s">
        <v>224</v>
      </c>
      <c r="G279" s="53" t="s">
        <v>172</v>
      </c>
      <c r="H279" s="52" t="s">
        <v>410</v>
      </c>
      <c r="I279" s="54">
        <v>43553.486427534721</v>
      </c>
    </row>
    <row r="280" spans="1:9" ht="135.75" customHeight="1" x14ac:dyDescent="0.2">
      <c r="A280" s="52" t="s">
        <v>58</v>
      </c>
      <c r="B280" s="52" t="s">
        <v>432</v>
      </c>
      <c r="C280" s="52" t="s">
        <v>168</v>
      </c>
      <c r="D280" s="52" t="s">
        <v>169</v>
      </c>
      <c r="E280" s="52" t="s">
        <v>169</v>
      </c>
      <c r="F280" s="52" t="s">
        <v>176</v>
      </c>
      <c r="G280" s="53" t="s">
        <v>172</v>
      </c>
      <c r="H280" s="52" t="s">
        <v>410</v>
      </c>
      <c r="I280" s="54">
        <v>43553.486427638891</v>
      </c>
    </row>
    <row r="281" spans="1:9" ht="135.75" customHeight="1" x14ac:dyDescent="0.2">
      <c r="A281" s="52" t="s">
        <v>55</v>
      </c>
      <c r="B281" s="52" t="s">
        <v>233</v>
      </c>
      <c r="C281" s="52" t="s">
        <v>168</v>
      </c>
      <c r="D281" s="52" t="s">
        <v>433</v>
      </c>
      <c r="E281" s="52" t="s">
        <v>434</v>
      </c>
      <c r="F281" s="52" t="s">
        <v>435</v>
      </c>
      <c r="G281" s="53" t="s">
        <v>172</v>
      </c>
      <c r="H281" s="52" t="s">
        <v>262</v>
      </c>
      <c r="I281" s="54">
        <v>43553.486427754629</v>
      </c>
    </row>
    <row r="282" spans="1:9" ht="135.75" customHeight="1" x14ac:dyDescent="0.2">
      <c r="A282" s="52" t="s">
        <v>53</v>
      </c>
      <c r="B282" s="52" t="s">
        <v>202</v>
      </c>
      <c r="C282" s="52" t="s">
        <v>168</v>
      </c>
      <c r="D282" s="52" t="s">
        <v>429</v>
      </c>
      <c r="E282" s="52" t="s">
        <v>169</v>
      </c>
      <c r="F282" s="52" t="s">
        <v>98</v>
      </c>
      <c r="G282" s="53" t="s">
        <v>172</v>
      </c>
      <c r="H282" s="52" t="s">
        <v>410</v>
      </c>
      <c r="I282" s="54">
        <v>43553.486427870368</v>
      </c>
    </row>
    <row r="283" spans="1:9" ht="135.75" customHeight="1" x14ac:dyDescent="0.2">
      <c r="A283" s="52" t="s">
        <v>55</v>
      </c>
      <c r="B283" s="52" t="s">
        <v>436</v>
      </c>
      <c r="C283" s="52" t="s">
        <v>168</v>
      </c>
      <c r="D283" s="52" t="s">
        <v>437</v>
      </c>
      <c r="E283" s="52" t="s">
        <v>169</v>
      </c>
      <c r="F283" s="52" t="s">
        <v>258</v>
      </c>
      <c r="G283" s="53" t="s">
        <v>172</v>
      </c>
      <c r="H283" s="52" t="s">
        <v>421</v>
      </c>
      <c r="I283" s="54">
        <v>43553.486427986114</v>
      </c>
    </row>
    <row r="284" spans="1:9" ht="135.75" customHeight="1" x14ac:dyDescent="0.2">
      <c r="A284" s="52" t="s">
        <v>55</v>
      </c>
      <c r="B284" s="52" t="s">
        <v>438</v>
      </c>
      <c r="C284" s="52" t="s">
        <v>168</v>
      </c>
      <c r="D284" s="52" t="s">
        <v>439</v>
      </c>
      <c r="E284" s="52" t="s">
        <v>169</v>
      </c>
      <c r="F284" s="52" t="s">
        <v>224</v>
      </c>
      <c r="G284" s="53" t="s">
        <v>172</v>
      </c>
      <c r="H284" s="52" t="s">
        <v>421</v>
      </c>
      <c r="I284" s="54">
        <v>43553.486428113429</v>
      </c>
    </row>
    <row r="285" spans="1:9" ht="135.75" customHeight="1" x14ac:dyDescent="0.2">
      <c r="A285" s="52" t="s">
        <v>52</v>
      </c>
      <c r="B285" s="52" t="s">
        <v>252</v>
      </c>
      <c r="C285" s="52" t="s">
        <v>168</v>
      </c>
      <c r="D285" s="52" t="s">
        <v>169</v>
      </c>
      <c r="E285" s="52" t="s">
        <v>440</v>
      </c>
      <c r="F285" s="52" t="s">
        <v>224</v>
      </c>
      <c r="G285" s="53" t="s">
        <v>172</v>
      </c>
      <c r="H285" s="52" t="s">
        <v>286</v>
      </c>
      <c r="I285" s="54">
        <v>43553.486428229167</v>
      </c>
    </row>
    <row r="286" spans="1:9" ht="135.75" customHeight="1" x14ac:dyDescent="0.2">
      <c r="A286" s="52" t="s">
        <v>53</v>
      </c>
      <c r="B286" s="52" t="s">
        <v>183</v>
      </c>
      <c r="C286" s="52" t="s">
        <v>175</v>
      </c>
      <c r="D286" s="52" t="s">
        <v>441</v>
      </c>
      <c r="E286" s="52" t="s">
        <v>441</v>
      </c>
      <c r="F286" s="52" t="s">
        <v>224</v>
      </c>
      <c r="G286" s="53" t="s">
        <v>172</v>
      </c>
      <c r="H286" s="52" t="s">
        <v>442</v>
      </c>
      <c r="I286" s="54">
        <v>43553.486428344906</v>
      </c>
    </row>
    <row r="287" spans="1:9" ht="135.75" customHeight="1" x14ac:dyDescent="0.2">
      <c r="A287" s="52" t="s">
        <v>53</v>
      </c>
      <c r="B287" s="52" t="s">
        <v>243</v>
      </c>
      <c r="C287" s="52" t="s">
        <v>175</v>
      </c>
      <c r="D287" s="52" t="s">
        <v>443</v>
      </c>
      <c r="E287" s="52" t="s">
        <v>169</v>
      </c>
      <c r="F287" s="52" t="s">
        <v>224</v>
      </c>
      <c r="G287" s="53" t="s">
        <v>172</v>
      </c>
      <c r="H287" s="52" t="s">
        <v>410</v>
      </c>
      <c r="I287" s="54">
        <v>43553.486428472221</v>
      </c>
    </row>
    <row r="288" spans="1:9" ht="135.75" customHeight="1" x14ac:dyDescent="0.2">
      <c r="A288" s="52" t="s">
        <v>53</v>
      </c>
      <c r="B288" s="52" t="s">
        <v>174</v>
      </c>
      <c r="C288" s="52" t="s">
        <v>175</v>
      </c>
      <c r="D288" s="52" t="s">
        <v>444</v>
      </c>
      <c r="E288" s="52" t="s">
        <v>445</v>
      </c>
      <c r="F288" s="52" t="s">
        <v>176</v>
      </c>
      <c r="G288" s="53" t="s">
        <v>172</v>
      </c>
      <c r="H288" s="52" t="s">
        <v>408</v>
      </c>
      <c r="I288" s="54">
        <v>43553.486654814813</v>
      </c>
    </row>
    <row r="289" spans="1:9" ht="135.75" customHeight="1" x14ac:dyDescent="0.2">
      <c r="A289" s="52" t="s">
        <v>53</v>
      </c>
      <c r="B289" s="52" t="s">
        <v>446</v>
      </c>
      <c r="C289" s="52" t="s">
        <v>175</v>
      </c>
      <c r="D289" s="52" t="s">
        <v>169</v>
      </c>
      <c r="E289" s="52" t="s">
        <v>447</v>
      </c>
      <c r="F289" s="52" t="s">
        <v>258</v>
      </c>
      <c r="G289" s="53" t="s">
        <v>172</v>
      </c>
      <c r="H289" s="52" t="s">
        <v>404</v>
      </c>
      <c r="I289" s="54">
        <v>43553.486654953704</v>
      </c>
    </row>
    <row r="290" spans="1:9" ht="135.75" customHeight="1" x14ac:dyDescent="0.2">
      <c r="A290" s="52" t="s">
        <v>57</v>
      </c>
      <c r="B290" s="52" t="s">
        <v>448</v>
      </c>
      <c r="C290" s="52" t="s">
        <v>264</v>
      </c>
      <c r="D290" s="52" t="s">
        <v>169</v>
      </c>
      <c r="E290" s="52" t="s">
        <v>170</v>
      </c>
      <c r="F290" s="52" t="s">
        <v>224</v>
      </c>
      <c r="G290" s="53" t="s">
        <v>172</v>
      </c>
      <c r="H290" s="52" t="s">
        <v>401</v>
      </c>
      <c r="I290" s="54">
        <v>43553.486655300927</v>
      </c>
    </row>
    <row r="291" spans="1:9" ht="135.75" customHeight="1" x14ac:dyDescent="0.2">
      <c r="A291" s="52" t="s">
        <v>53</v>
      </c>
      <c r="B291" s="52" t="s">
        <v>211</v>
      </c>
      <c r="C291" s="52" t="s">
        <v>168</v>
      </c>
      <c r="D291" s="52" t="s">
        <v>169</v>
      </c>
      <c r="E291" s="52" t="s">
        <v>169</v>
      </c>
      <c r="F291" s="52" t="s">
        <v>176</v>
      </c>
      <c r="G291" s="53" t="s">
        <v>172</v>
      </c>
      <c r="H291" s="52" t="s">
        <v>410</v>
      </c>
      <c r="I291" s="54">
        <v>43553.486655509259</v>
      </c>
    </row>
    <row r="292" spans="1:9" ht="135.75" customHeight="1" x14ac:dyDescent="0.2">
      <c r="A292" s="52" t="s">
        <v>53</v>
      </c>
      <c r="B292" s="52" t="s">
        <v>231</v>
      </c>
      <c r="C292" s="52" t="s">
        <v>168</v>
      </c>
      <c r="D292" s="52" t="s">
        <v>449</v>
      </c>
      <c r="E292" s="52" t="s">
        <v>169</v>
      </c>
      <c r="F292" s="52" t="s">
        <v>191</v>
      </c>
      <c r="G292" s="53" t="s">
        <v>172</v>
      </c>
      <c r="H292" s="52" t="s">
        <v>421</v>
      </c>
      <c r="I292" s="54">
        <v>43553.486655624998</v>
      </c>
    </row>
    <row r="293" spans="1:9" ht="135.75" customHeight="1" x14ac:dyDescent="0.2">
      <c r="A293" s="52" t="s">
        <v>52</v>
      </c>
      <c r="B293" s="52" t="s">
        <v>252</v>
      </c>
      <c r="C293" s="52" t="s">
        <v>168</v>
      </c>
      <c r="D293" s="52" t="s">
        <v>450</v>
      </c>
      <c r="E293" s="52" t="s">
        <v>450</v>
      </c>
      <c r="F293" s="52" t="s">
        <v>176</v>
      </c>
      <c r="G293" s="53" t="s">
        <v>172</v>
      </c>
      <c r="H293" s="52" t="s">
        <v>442</v>
      </c>
      <c r="I293" s="54">
        <v>43553.486655740744</v>
      </c>
    </row>
    <row r="294" spans="1:9" ht="135.75" customHeight="1" x14ac:dyDescent="0.2">
      <c r="A294" s="52" t="s">
        <v>53</v>
      </c>
      <c r="B294" s="52" t="s">
        <v>451</v>
      </c>
      <c r="C294" s="52" t="s">
        <v>168</v>
      </c>
      <c r="D294" s="52" t="s">
        <v>169</v>
      </c>
      <c r="E294" s="52" t="s">
        <v>169</v>
      </c>
      <c r="F294" s="52" t="s">
        <v>224</v>
      </c>
      <c r="G294" s="53" t="s">
        <v>172</v>
      </c>
      <c r="H294" s="52" t="s">
        <v>401</v>
      </c>
      <c r="I294" s="54">
        <v>43553.486655868059</v>
      </c>
    </row>
    <row r="295" spans="1:9" ht="135.75" customHeight="1" x14ac:dyDescent="0.2">
      <c r="A295" s="52" t="s">
        <v>55</v>
      </c>
      <c r="B295" s="52" t="s">
        <v>233</v>
      </c>
      <c r="C295" s="52" t="s">
        <v>168</v>
      </c>
      <c r="D295" s="52" t="s">
        <v>256</v>
      </c>
      <c r="E295" s="52" t="s">
        <v>256</v>
      </c>
      <c r="F295" s="52" t="s">
        <v>191</v>
      </c>
      <c r="G295" s="53" t="s">
        <v>172</v>
      </c>
      <c r="H295" s="52" t="s">
        <v>442</v>
      </c>
      <c r="I295" s="54">
        <v>43553.486656064815</v>
      </c>
    </row>
    <row r="296" spans="1:9" ht="135.75" customHeight="1" x14ac:dyDescent="0.2">
      <c r="A296" s="52" t="s">
        <v>55</v>
      </c>
      <c r="B296" s="52" t="s">
        <v>452</v>
      </c>
      <c r="C296" s="52" t="s">
        <v>168</v>
      </c>
      <c r="D296" s="52" t="s">
        <v>453</v>
      </c>
      <c r="E296" s="52" t="s">
        <v>453</v>
      </c>
      <c r="F296" s="52" t="s">
        <v>191</v>
      </c>
      <c r="G296" s="53" t="s">
        <v>172</v>
      </c>
      <c r="H296" s="52" t="s">
        <v>442</v>
      </c>
      <c r="I296" s="54">
        <v>43553.486656168985</v>
      </c>
    </row>
    <row r="297" spans="1:9" ht="135.75" customHeight="1" x14ac:dyDescent="0.2">
      <c r="A297" s="52" t="s">
        <v>53</v>
      </c>
      <c r="B297" s="52" t="s">
        <v>416</v>
      </c>
      <c r="C297" s="52" t="s">
        <v>168</v>
      </c>
      <c r="D297" s="52" t="s">
        <v>169</v>
      </c>
      <c r="E297" s="52" t="s">
        <v>169</v>
      </c>
      <c r="F297" s="52" t="s">
        <v>182</v>
      </c>
      <c r="G297" s="53" t="s">
        <v>172</v>
      </c>
      <c r="H297" s="52" t="s">
        <v>410</v>
      </c>
      <c r="I297" s="54">
        <v>43553.4866562963</v>
      </c>
    </row>
    <row r="298" spans="1:9" ht="135.75" customHeight="1" x14ac:dyDescent="0.2">
      <c r="A298" s="52" t="s">
        <v>53</v>
      </c>
      <c r="B298" s="52" t="s">
        <v>419</v>
      </c>
      <c r="C298" s="52" t="s">
        <v>175</v>
      </c>
      <c r="D298" s="52" t="s">
        <v>169</v>
      </c>
      <c r="E298" s="52" t="s">
        <v>169</v>
      </c>
      <c r="F298" s="52" t="s">
        <v>182</v>
      </c>
      <c r="G298" s="53" t="s">
        <v>172</v>
      </c>
      <c r="H298" s="52" t="s">
        <v>454</v>
      </c>
      <c r="I298" s="54">
        <v>43553.486931921296</v>
      </c>
    </row>
    <row r="299" spans="1:9" ht="135.75" customHeight="1" x14ac:dyDescent="0.2">
      <c r="A299" s="52" t="s">
        <v>53</v>
      </c>
      <c r="B299" s="52" t="s">
        <v>455</v>
      </c>
      <c r="C299" s="52" t="s">
        <v>168</v>
      </c>
      <c r="D299" s="52" t="s">
        <v>169</v>
      </c>
      <c r="E299" s="52" t="s">
        <v>169</v>
      </c>
      <c r="F299" s="52" t="s">
        <v>176</v>
      </c>
      <c r="G299" s="53" t="s">
        <v>172</v>
      </c>
      <c r="H299" s="52" t="s">
        <v>454</v>
      </c>
      <c r="I299" s="54">
        <v>43553.486932037034</v>
      </c>
    </row>
    <row r="300" spans="1:9" ht="135.75" customHeight="1" x14ac:dyDescent="0.2">
      <c r="A300" s="52" t="s">
        <v>53</v>
      </c>
      <c r="B300" s="52" t="s">
        <v>456</v>
      </c>
      <c r="C300" s="52" t="s">
        <v>168</v>
      </c>
      <c r="D300" s="52" t="s">
        <v>457</v>
      </c>
      <c r="E300" s="52" t="s">
        <v>169</v>
      </c>
      <c r="F300" s="52" t="s">
        <v>176</v>
      </c>
      <c r="G300" s="53" t="s">
        <v>172</v>
      </c>
      <c r="H300" s="52" t="s">
        <v>410</v>
      </c>
      <c r="I300" s="54">
        <v>43553.48693215278</v>
      </c>
    </row>
    <row r="301" spans="1:9" ht="135.75" customHeight="1" x14ac:dyDescent="0.2">
      <c r="A301" s="52" t="s">
        <v>53</v>
      </c>
      <c r="B301" s="52" t="s">
        <v>231</v>
      </c>
      <c r="C301" s="52" t="s">
        <v>168</v>
      </c>
      <c r="D301" s="52" t="s">
        <v>458</v>
      </c>
      <c r="E301" s="52" t="s">
        <v>459</v>
      </c>
      <c r="F301" s="52" t="s">
        <v>182</v>
      </c>
      <c r="G301" s="53" t="s">
        <v>172</v>
      </c>
      <c r="H301" s="52" t="s">
        <v>408</v>
      </c>
      <c r="I301" s="54">
        <v>43553.486932280095</v>
      </c>
    </row>
    <row r="302" spans="1:9" ht="135.75" customHeight="1" x14ac:dyDescent="0.2">
      <c r="A302" s="52" t="s">
        <v>53</v>
      </c>
      <c r="B302" s="52" t="s">
        <v>231</v>
      </c>
      <c r="C302" s="52" t="s">
        <v>168</v>
      </c>
      <c r="D302" s="52" t="s">
        <v>460</v>
      </c>
      <c r="E302" s="52" t="s">
        <v>461</v>
      </c>
      <c r="F302" s="52" t="s">
        <v>176</v>
      </c>
      <c r="G302" s="53" t="s">
        <v>172</v>
      </c>
      <c r="H302" s="52" t="s">
        <v>408</v>
      </c>
      <c r="I302" s="54">
        <v>43553.48693240741</v>
      </c>
    </row>
    <row r="303" spans="1:9" ht="135.75" customHeight="1" x14ac:dyDescent="0.2">
      <c r="A303" s="52" t="s">
        <v>53</v>
      </c>
      <c r="B303" s="52" t="s">
        <v>174</v>
      </c>
      <c r="C303" s="52" t="s">
        <v>175</v>
      </c>
      <c r="D303" s="52" t="s">
        <v>169</v>
      </c>
      <c r="E303" s="52" t="s">
        <v>169</v>
      </c>
      <c r="F303" s="52" t="s">
        <v>176</v>
      </c>
      <c r="G303" s="53" t="s">
        <v>172</v>
      </c>
      <c r="H303" s="52" t="s">
        <v>410</v>
      </c>
      <c r="I303" s="54">
        <v>43553.486932546293</v>
      </c>
    </row>
    <row r="304" spans="1:9" ht="135.75" customHeight="1" x14ac:dyDescent="0.2">
      <c r="A304" s="52" t="s">
        <v>52</v>
      </c>
      <c r="B304" s="52" t="s">
        <v>252</v>
      </c>
      <c r="C304" s="52" t="s">
        <v>168</v>
      </c>
      <c r="D304" s="52" t="s">
        <v>462</v>
      </c>
      <c r="E304" s="52" t="s">
        <v>462</v>
      </c>
      <c r="F304" s="52" t="s">
        <v>182</v>
      </c>
      <c r="G304" s="53" t="s">
        <v>172</v>
      </c>
      <c r="H304" s="52" t="s">
        <v>262</v>
      </c>
      <c r="I304" s="54">
        <v>43553.486933321758</v>
      </c>
    </row>
    <row r="305" spans="1:9" ht="135.75" customHeight="1" x14ac:dyDescent="0.2">
      <c r="A305" s="52" t="s">
        <v>52</v>
      </c>
      <c r="B305" s="52" t="s">
        <v>252</v>
      </c>
      <c r="C305" s="52" t="s">
        <v>168</v>
      </c>
      <c r="D305" s="52" t="s">
        <v>463</v>
      </c>
      <c r="E305" s="52" t="s">
        <v>463</v>
      </c>
      <c r="F305" s="52" t="s">
        <v>176</v>
      </c>
      <c r="G305" s="53" t="s">
        <v>172</v>
      </c>
      <c r="H305" s="52" t="s">
        <v>212</v>
      </c>
      <c r="I305" s="54">
        <v>43553.486933495369</v>
      </c>
    </row>
    <row r="306" spans="1:9" ht="135.75" customHeight="1" x14ac:dyDescent="0.2">
      <c r="A306" s="52" t="s">
        <v>52</v>
      </c>
      <c r="B306" s="52" t="s">
        <v>252</v>
      </c>
      <c r="C306" s="52" t="s">
        <v>168</v>
      </c>
      <c r="D306" s="52" t="s">
        <v>169</v>
      </c>
      <c r="E306" s="52" t="s">
        <v>169</v>
      </c>
      <c r="F306" s="52" t="s">
        <v>191</v>
      </c>
      <c r="G306" s="53" t="s">
        <v>172</v>
      </c>
      <c r="H306" s="52" t="s">
        <v>410</v>
      </c>
      <c r="I306" s="54">
        <v>43553.487190856482</v>
      </c>
    </row>
    <row r="307" spans="1:9" ht="135.75" customHeight="1" x14ac:dyDescent="0.2">
      <c r="A307" s="52" t="s">
        <v>55</v>
      </c>
      <c r="B307" s="52" t="s">
        <v>257</v>
      </c>
      <c r="C307" s="52" t="s">
        <v>168</v>
      </c>
      <c r="D307" s="52" t="s">
        <v>464</v>
      </c>
      <c r="E307" s="52" t="s">
        <v>169</v>
      </c>
      <c r="F307" s="52" t="s">
        <v>258</v>
      </c>
      <c r="G307" s="53" t="s">
        <v>172</v>
      </c>
      <c r="H307" s="52" t="s">
        <v>410</v>
      </c>
      <c r="I307" s="54">
        <v>43553.487190995373</v>
      </c>
    </row>
    <row r="308" spans="1:9" ht="60" x14ac:dyDescent="0.2">
      <c r="A308" s="52" t="s">
        <v>55</v>
      </c>
      <c r="B308" s="52" t="s">
        <v>233</v>
      </c>
      <c r="C308" s="52" t="s">
        <v>168</v>
      </c>
      <c r="D308" s="52" t="s">
        <v>499</v>
      </c>
      <c r="E308" s="52" t="s">
        <v>437</v>
      </c>
      <c r="F308" s="52" t="s">
        <v>176</v>
      </c>
      <c r="G308" s="53" t="s">
        <v>172</v>
      </c>
      <c r="H308" s="52" t="s">
        <v>442</v>
      </c>
      <c r="I308" s="54">
        <v>43553.487191203705</v>
      </c>
    </row>
    <row r="309" spans="1:9" ht="60" x14ac:dyDescent="0.2">
      <c r="A309" s="52" t="s">
        <v>53</v>
      </c>
      <c r="B309" s="52" t="s">
        <v>211</v>
      </c>
      <c r="C309" s="52" t="s">
        <v>168</v>
      </c>
      <c r="D309" s="52" t="s">
        <v>169</v>
      </c>
      <c r="E309" s="52" t="s">
        <v>169</v>
      </c>
      <c r="F309" s="52" t="s">
        <v>176</v>
      </c>
      <c r="G309" s="53" t="s">
        <v>172</v>
      </c>
      <c r="H309" s="52" t="s">
        <v>410</v>
      </c>
      <c r="I309" s="54">
        <v>43553.487191319444</v>
      </c>
    </row>
    <row r="310" spans="1:9" ht="105" x14ac:dyDescent="0.2">
      <c r="A310" s="52" t="s">
        <v>55</v>
      </c>
      <c r="B310" s="52" t="s">
        <v>438</v>
      </c>
      <c r="C310" s="52" t="s">
        <v>168</v>
      </c>
      <c r="D310" s="52" t="s">
        <v>169</v>
      </c>
      <c r="E310" s="52" t="s">
        <v>169</v>
      </c>
      <c r="F310" s="52" t="s">
        <v>191</v>
      </c>
      <c r="G310" s="53" t="s">
        <v>172</v>
      </c>
      <c r="H310" s="52" t="s">
        <v>410</v>
      </c>
      <c r="I310" s="54">
        <v>43553.487191423614</v>
      </c>
    </row>
    <row r="311" spans="1:9" ht="75" x14ac:dyDescent="0.2">
      <c r="A311" s="52" t="s">
        <v>55</v>
      </c>
      <c r="B311" s="52" t="s">
        <v>233</v>
      </c>
      <c r="C311" s="52" t="s">
        <v>168</v>
      </c>
      <c r="D311" s="52" t="s">
        <v>169</v>
      </c>
      <c r="E311" s="52" t="s">
        <v>169</v>
      </c>
      <c r="F311" s="52" t="s">
        <v>258</v>
      </c>
      <c r="G311" s="53" t="s">
        <v>172</v>
      </c>
      <c r="H311" s="52" t="s">
        <v>421</v>
      </c>
      <c r="I311" s="54">
        <v>43553.487191539352</v>
      </c>
    </row>
    <row r="312" spans="1:9" ht="45" x14ac:dyDescent="0.2">
      <c r="A312" s="52" t="s">
        <v>53</v>
      </c>
      <c r="B312" s="52" t="s">
        <v>174</v>
      </c>
      <c r="C312" s="52" t="s">
        <v>175</v>
      </c>
      <c r="D312" s="52" t="s">
        <v>169</v>
      </c>
      <c r="E312" s="52" t="s">
        <v>562</v>
      </c>
      <c r="F312" s="52" t="s">
        <v>224</v>
      </c>
      <c r="G312" s="53" t="s">
        <v>172</v>
      </c>
      <c r="H312" s="52" t="s">
        <v>286</v>
      </c>
      <c r="I312" s="54">
        <v>43553.48719201389</v>
      </c>
    </row>
    <row r="313" spans="1:9" ht="60" x14ac:dyDescent="0.2">
      <c r="A313" s="52" t="s">
        <v>53</v>
      </c>
      <c r="B313" s="52" t="s">
        <v>211</v>
      </c>
      <c r="C313" s="52" t="s">
        <v>168</v>
      </c>
      <c r="D313" s="52" t="s">
        <v>169</v>
      </c>
      <c r="E313" s="52" t="s">
        <v>169</v>
      </c>
      <c r="F313" s="52" t="s">
        <v>176</v>
      </c>
      <c r="G313" s="53" t="s">
        <v>172</v>
      </c>
      <c r="H313" s="52" t="s">
        <v>410</v>
      </c>
      <c r="I313" s="54">
        <v>43553.487192604167</v>
      </c>
    </row>
    <row r="314" spans="1:9" ht="60" x14ac:dyDescent="0.2">
      <c r="A314" s="52" t="s">
        <v>53</v>
      </c>
      <c r="B314" s="52" t="s">
        <v>241</v>
      </c>
      <c r="C314" s="52" t="s">
        <v>175</v>
      </c>
      <c r="D314" s="52" t="s">
        <v>472</v>
      </c>
      <c r="E314" s="52" t="s">
        <v>169</v>
      </c>
      <c r="F314" s="52" t="s">
        <v>176</v>
      </c>
      <c r="G314" s="53" t="s">
        <v>172</v>
      </c>
      <c r="H314" s="52" t="s">
        <v>410</v>
      </c>
      <c r="I314" s="54">
        <v>43553.487588518517</v>
      </c>
    </row>
    <row r="315" spans="1:9" ht="75" x14ac:dyDescent="0.2">
      <c r="A315" s="52" t="s">
        <v>53</v>
      </c>
      <c r="B315" s="52" t="s">
        <v>243</v>
      </c>
      <c r="C315" s="52" t="s">
        <v>175</v>
      </c>
      <c r="D315" s="52" t="s">
        <v>563</v>
      </c>
      <c r="E315" s="52" t="s">
        <v>564</v>
      </c>
      <c r="F315" s="52" t="s">
        <v>176</v>
      </c>
      <c r="G315" s="53" t="s">
        <v>172</v>
      </c>
      <c r="H315" s="52" t="s">
        <v>262</v>
      </c>
      <c r="I315" s="54">
        <v>43553.487588680553</v>
      </c>
    </row>
    <row r="316" spans="1:9" ht="60" x14ac:dyDescent="0.2">
      <c r="A316" s="52" t="s">
        <v>53</v>
      </c>
      <c r="B316" s="52" t="s">
        <v>211</v>
      </c>
      <c r="C316" s="52" t="s">
        <v>168</v>
      </c>
      <c r="D316" s="52" t="s">
        <v>169</v>
      </c>
      <c r="E316" s="52" t="s">
        <v>169</v>
      </c>
      <c r="F316" s="52" t="s">
        <v>176</v>
      </c>
      <c r="G316" s="53" t="s">
        <v>172</v>
      </c>
      <c r="H316" s="52" t="s">
        <v>565</v>
      </c>
      <c r="I316" s="54">
        <v>43553.487588784723</v>
      </c>
    </row>
    <row r="317" spans="1:9" ht="75" x14ac:dyDescent="0.2">
      <c r="A317" s="52" t="s">
        <v>53</v>
      </c>
      <c r="B317" s="52" t="s">
        <v>174</v>
      </c>
      <c r="C317" s="52" t="s">
        <v>175</v>
      </c>
      <c r="D317" s="52" t="s">
        <v>566</v>
      </c>
      <c r="E317" s="52" t="s">
        <v>169</v>
      </c>
      <c r="F317" s="68" t="s">
        <v>567</v>
      </c>
      <c r="G317" s="53" t="s">
        <v>172</v>
      </c>
      <c r="H317" s="52" t="s">
        <v>421</v>
      </c>
      <c r="I317" s="54">
        <v>43553.487588912038</v>
      </c>
    </row>
    <row r="318" spans="1:9" ht="30" x14ac:dyDescent="0.2">
      <c r="A318" s="52" t="s">
        <v>55</v>
      </c>
      <c r="B318" s="52" t="s">
        <v>233</v>
      </c>
      <c r="C318" s="52" t="s">
        <v>168</v>
      </c>
      <c r="D318" s="52" t="s">
        <v>169</v>
      </c>
      <c r="E318" s="63" t="s">
        <v>169</v>
      </c>
      <c r="F318" s="69"/>
      <c r="G318" s="66" t="s">
        <v>172</v>
      </c>
      <c r="H318" s="52" t="s">
        <v>410</v>
      </c>
      <c r="I318" s="54">
        <v>43553.487589375</v>
      </c>
    </row>
    <row r="319" spans="1:9" ht="30" x14ac:dyDescent="0.2">
      <c r="A319" s="52" t="s">
        <v>53</v>
      </c>
      <c r="B319" s="52" t="s">
        <v>241</v>
      </c>
      <c r="C319" s="52" t="s">
        <v>175</v>
      </c>
      <c r="D319" s="52" t="s">
        <v>169</v>
      </c>
      <c r="E319" s="63" t="s">
        <v>169</v>
      </c>
      <c r="F319" s="69"/>
      <c r="G319" s="66" t="s">
        <v>172</v>
      </c>
      <c r="H319" s="52" t="s">
        <v>410</v>
      </c>
      <c r="I319" s="54">
        <v>43553.487589594908</v>
      </c>
    </row>
    <row r="320" spans="1:9" ht="30" x14ac:dyDescent="0.2">
      <c r="A320" s="52" t="s">
        <v>52</v>
      </c>
      <c r="B320" s="52" t="s">
        <v>252</v>
      </c>
      <c r="C320" s="52" t="s">
        <v>168</v>
      </c>
      <c r="D320" s="52" t="s">
        <v>169</v>
      </c>
      <c r="E320" s="63" t="s">
        <v>169</v>
      </c>
      <c r="F320" s="69"/>
      <c r="G320" s="66" t="s">
        <v>172</v>
      </c>
      <c r="H320" s="52" t="s">
        <v>410</v>
      </c>
      <c r="I320" s="54">
        <v>43553.487589722223</v>
      </c>
    </row>
    <row r="321" spans="1:9" ht="30" x14ac:dyDescent="0.2">
      <c r="A321" s="52" t="s">
        <v>52</v>
      </c>
      <c r="B321" s="52" t="s">
        <v>252</v>
      </c>
      <c r="C321" s="52" t="s">
        <v>168</v>
      </c>
      <c r="D321" s="52" t="s">
        <v>169</v>
      </c>
      <c r="E321" s="63" t="s">
        <v>169</v>
      </c>
      <c r="F321" s="69"/>
      <c r="G321" s="66" t="s">
        <v>172</v>
      </c>
      <c r="H321" s="52" t="s">
        <v>410</v>
      </c>
      <c r="I321" s="54">
        <v>43553.487589837961</v>
      </c>
    </row>
    <row r="322" spans="1:9" ht="135.75" customHeight="1" x14ac:dyDescent="0.2">
      <c r="A322" s="52" t="s">
        <v>55</v>
      </c>
      <c r="B322" s="52" t="s">
        <v>233</v>
      </c>
      <c r="C322" s="52" t="s">
        <v>168</v>
      </c>
      <c r="D322" s="52" t="s">
        <v>169</v>
      </c>
      <c r="E322" s="63" t="s">
        <v>169</v>
      </c>
      <c r="F322" s="69"/>
      <c r="G322" s="66" t="s">
        <v>172</v>
      </c>
      <c r="H322" s="52" t="s">
        <v>410</v>
      </c>
      <c r="I322" s="54">
        <v>43553.487589942131</v>
      </c>
    </row>
    <row r="323" spans="1:9" ht="135.75" customHeight="1" x14ac:dyDescent="0.2">
      <c r="A323" s="52" t="s">
        <v>55</v>
      </c>
      <c r="B323" s="52" t="s">
        <v>233</v>
      </c>
      <c r="C323" s="52" t="s">
        <v>168</v>
      </c>
      <c r="D323" s="52" t="s">
        <v>169</v>
      </c>
      <c r="E323" s="63" t="s">
        <v>169</v>
      </c>
      <c r="F323" s="69"/>
      <c r="G323" s="66" t="s">
        <v>172</v>
      </c>
      <c r="H323" s="52" t="s">
        <v>410</v>
      </c>
      <c r="I323" s="54">
        <v>43553.48759005787</v>
      </c>
    </row>
    <row r="324" spans="1:9" ht="135.75" customHeight="1" x14ac:dyDescent="0.2">
      <c r="A324" s="52" t="s">
        <v>53</v>
      </c>
      <c r="B324" s="52" t="s">
        <v>465</v>
      </c>
      <c r="C324" s="52" t="s">
        <v>229</v>
      </c>
      <c r="D324" s="52" t="s">
        <v>169</v>
      </c>
      <c r="E324" s="63" t="s">
        <v>169</v>
      </c>
      <c r="F324" s="69"/>
      <c r="G324" s="66" t="s">
        <v>172</v>
      </c>
      <c r="H324" s="52" t="s">
        <v>410</v>
      </c>
      <c r="I324" s="54">
        <v>43553.487869189812</v>
      </c>
    </row>
    <row r="325" spans="1:9" ht="30" x14ac:dyDescent="0.2">
      <c r="A325" s="52" t="s">
        <v>53</v>
      </c>
      <c r="B325" s="52" t="s">
        <v>248</v>
      </c>
      <c r="C325" s="52" t="s">
        <v>168</v>
      </c>
      <c r="D325" s="52" t="s">
        <v>169</v>
      </c>
      <c r="E325" s="63" t="s">
        <v>169</v>
      </c>
      <c r="F325" s="69"/>
      <c r="G325" s="66" t="s">
        <v>172</v>
      </c>
      <c r="H325" s="52" t="s">
        <v>410</v>
      </c>
      <c r="I325" s="54">
        <v>43553.487869317127</v>
      </c>
    </row>
    <row r="326" spans="1:9" ht="45" x14ac:dyDescent="0.2">
      <c r="A326" s="52" t="s">
        <v>52</v>
      </c>
      <c r="B326" s="52" t="s">
        <v>252</v>
      </c>
      <c r="C326" s="52" t="s">
        <v>168</v>
      </c>
      <c r="D326" s="52" t="s">
        <v>568</v>
      </c>
      <c r="E326" s="63" t="s">
        <v>169</v>
      </c>
      <c r="F326" s="69"/>
      <c r="G326" s="66" t="s">
        <v>172</v>
      </c>
      <c r="H326" s="52" t="s">
        <v>565</v>
      </c>
      <c r="I326" s="54">
        <v>43553.487869432873</v>
      </c>
    </row>
    <row r="327" spans="1:9" ht="30" x14ac:dyDescent="0.2">
      <c r="A327" s="52" t="s">
        <v>53</v>
      </c>
      <c r="B327" s="52" t="s">
        <v>243</v>
      </c>
      <c r="C327" s="52" t="s">
        <v>175</v>
      </c>
      <c r="D327" s="52" t="s">
        <v>569</v>
      </c>
      <c r="E327" s="63" t="s">
        <v>169</v>
      </c>
      <c r="F327" s="69"/>
      <c r="G327" s="66" t="s">
        <v>172</v>
      </c>
      <c r="H327" s="52" t="s">
        <v>410</v>
      </c>
      <c r="I327" s="54">
        <v>43553.487869560187</v>
      </c>
    </row>
    <row r="328" spans="1:9" ht="30" x14ac:dyDescent="0.2">
      <c r="A328" s="52" t="s">
        <v>53</v>
      </c>
      <c r="B328" s="52" t="s">
        <v>241</v>
      </c>
      <c r="C328" s="52" t="s">
        <v>175</v>
      </c>
      <c r="D328" s="52" t="s">
        <v>570</v>
      </c>
      <c r="E328" s="63" t="s">
        <v>169</v>
      </c>
      <c r="F328" s="69"/>
      <c r="G328" s="66" t="s">
        <v>172</v>
      </c>
      <c r="H328" s="52" t="s">
        <v>410</v>
      </c>
      <c r="I328" s="54">
        <v>43553.48786966435</v>
      </c>
    </row>
    <row r="329" spans="1:9" ht="135.75" customHeight="1" x14ac:dyDescent="0.2">
      <c r="A329" s="52" t="s">
        <v>53</v>
      </c>
      <c r="B329" s="52" t="s">
        <v>466</v>
      </c>
      <c r="C329" s="52" t="s">
        <v>229</v>
      </c>
      <c r="D329" s="52" t="s">
        <v>467</v>
      </c>
      <c r="E329" s="63" t="s">
        <v>468</v>
      </c>
      <c r="F329" s="69"/>
      <c r="G329" s="66" t="s">
        <v>172</v>
      </c>
      <c r="H329" s="52" t="s">
        <v>469</v>
      </c>
      <c r="I329" s="54">
        <v>43553.487869780096</v>
      </c>
    </row>
    <row r="330" spans="1:9" ht="135.75" customHeight="1" x14ac:dyDescent="0.2">
      <c r="A330" s="52" t="s">
        <v>53</v>
      </c>
      <c r="B330" s="52" t="s">
        <v>470</v>
      </c>
      <c r="C330" s="52" t="s">
        <v>175</v>
      </c>
      <c r="D330" s="52" t="s">
        <v>169</v>
      </c>
      <c r="E330" s="63" t="s">
        <v>471</v>
      </c>
      <c r="F330" s="69"/>
      <c r="G330" s="66" t="s">
        <v>172</v>
      </c>
      <c r="H330" s="52" t="s">
        <v>286</v>
      </c>
      <c r="I330" s="54">
        <v>43553.487869895835</v>
      </c>
    </row>
    <row r="331" spans="1:9" ht="30" x14ac:dyDescent="0.2">
      <c r="A331" s="52" t="s">
        <v>53</v>
      </c>
      <c r="B331" s="52" t="s">
        <v>470</v>
      </c>
      <c r="C331" s="52" t="s">
        <v>175</v>
      </c>
      <c r="D331" s="52" t="s">
        <v>169</v>
      </c>
      <c r="E331" s="63" t="s">
        <v>169</v>
      </c>
      <c r="F331" s="69"/>
      <c r="G331" s="66" t="s">
        <v>172</v>
      </c>
      <c r="H331" s="52" t="s">
        <v>410</v>
      </c>
      <c r="I331" s="54">
        <v>43553.487869999997</v>
      </c>
    </row>
    <row r="332" spans="1:9" ht="135.75" customHeight="1" x14ac:dyDescent="0.2">
      <c r="A332" s="52" t="s">
        <v>55</v>
      </c>
      <c r="B332" s="52" t="s">
        <v>233</v>
      </c>
      <c r="C332" s="52" t="s">
        <v>168</v>
      </c>
      <c r="D332" s="52" t="s">
        <v>169</v>
      </c>
      <c r="E332" s="63" t="s">
        <v>169</v>
      </c>
      <c r="F332" s="69"/>
      <c r="G332" s="66" t="s">
        <v>172</v>
      </c>
      <c r="H332" s="52" t="s">
        <v>410</v>
      </c>
      <c r="I332" s="54">
        <v>43553.487870104167</v>
      </c>
    </row>
    <row r="333" spans="1:9" ht="135.75" customHeight="1" x14ac:dyDescent="0.2">
      <c r="A333" s="52" t="s">
        <v>53</v>
      </c>
      <c r="B333" s="52" t="s">
        <v>243</v>
      </c>
      <c r="C333" s="52" t="s">
        <v>175</v>
      </c>
      <c r="D333" s="52" t="s">
        <v>472</v>
      </c>
      <c r="E333" s="63" t="s">
        <v>473</v>
      </c>
      <c r="F333" s="69"/>
      <c r="G333" s="66" t="s">
        <v>172</v>
      </c>
      <c r="H333" s="52" t="s">
        <v>262</v>
      </c>
      <c r="I333" s="54">
        <v>43553.487870196761</v>
      </c>
    </row>
    <row r="334" spans="1:9" ht="75" x14ac:dyDescent="0.2">
      <c r="A334" s="52" t="s">
        <v>53</v>
      </c>
      <c r="B334" s="52" t="s">
        <v>241</v>
      </c>
      <c r="C334" s="52" t="s">
        <v>175</v>
      </c>
      <c r="D334" s="52" t="s">
        <v>467</v>
      </c>
      <c r="E334" s="63" t="s">
        <v>169</v>
      </c>
      <c r="F334" s="69"/>
      <c r="G334" s="66" t="s">
        <v>172</v>
      </c>
      <c r="H334" s="52" t="s">
        <v>571</v>
      </c>
      <c r="I334" s="54">
        <v>43553.488085219906</v>
      </c>
    </row>
    <row r="335" spans="1:9" ht="75" x14ac:dyDescent="0.2">
      <c r="A335" s="52" t="s">
        <v>58</v>
      </c>
      <c r="B335" s="52" t="s">
        <v>572</v>
      </c>
      <c r="C335" s="52" t="s">
        <v>168</v>
      </c>
      <c r="D335" s="52" t="s">
        <v>169</v>
      </c>
      <c r="E335" s="63" t="s">
        <v>403</v>
      </c>
      <c r="F335" s="69"/>
      <c r="G335" s="66" t="s">
        <v>172</v>
      </c>
      <c r="H335" s="52" t="s">
        <v>421</v>
      </c>
      <c r="I335" s="54">
        <v>43553.48808534722</v>
      </c>
    </row>
    <row r="336" spans="1:9" ht="135.75" customHeight="1" x14ac:dyDescent="0.2">
      <c r="A336" s="52" t="s">
        <v>53</v>
      </c>
      <c r="B336" s="52" t="s">
        <v>243</v>
      </c>
      <c r="C336" s="52" t="s">
        <v>175</v>
      </c>
      <c r="D336" s="52" t="s">
        <v>169</v>
      </c>
      <c r="E336" s="63" t="s">
        <v>474</v>
      </c>
      <c r="F336" s="69"/>
      <c r="G336" s="66" t="s">
        <v>172</v>
      </c>
      <c r="H336" s="52" t="s">
        <v>410</v>
      </c>
      <c r="I336" s="54">
        <v>43553.488085462966</v>
      </c>
    </row>
    <row r="337" spans="1:9" ht="135.75" customHeight="1" x14ac:dyDescent="0.2">
      <c r="A337" s="52" t="s">
        <v>57</v>
      </c>
      <c r="B337" s="52" t="s">
        <v>475</v>
      </c>
      <c r="C337" s="52" t="s">
        <v>168</v>
      </c>
      <c r="D337" s="52" t="s">
        <v>200</v>
      </c>
      <c r="E337" s="63" t="s">
        <v>200</v>
      </c>
      <c r="F337" s="69"/>
      <c r="G337" s="66" t="s">
        <v>172</v>
      </c>
      <c r="H337" s="52" t="s">
        <v>442</v>
      </c>
      <c r="I337" s="54">
        <v>43553.488085555553</v>
      </c>
    </row>
    <row r="338" spans="1:9" ht="135.75" customHeight="1" x14ac:dyDescent="0.2">
      <c r="A338" s="52" t="s">
        <v>57</v>
      </c>
      <c r="B338" s="52" t="s">
        <v>290</v>
      </c>
      <c r="C338" s="52" t="s">
        <v>168</v>
      </c>
      <c r="D338" s="52" t="s">
        <v>169</v>
      </c>
      <c r="E338" s="63" t="s">
        <v>169</v>
      </c>
      <c r="F338" s="69"/>
      <c r="G338" s="66" t="s">
        <v>172</v>
      </c>
      <c r="H338" s="52" t="s">
        <v>401</v>
      </c>
      <c r="I338" s="54">
        <v>43553.488085648147</v>
      </c>
    </row>
    <row r="339" spans="1:9" ht="135.75" customHeight="1" x14ac:dyDescent="0.2">
      <c r="A339" s="52" t="s">
        <v>55</v>
      </c>
      <c r="B339" s="52" t="s">
        <v>233</v>
      </c>
      <c r="C339" s="52" t="s">
        <v>168</v>
      </c>
      <c r="D339" s="52" t="s">
        <v>169</v>
      </c>
      <c r="E339" s="63" t="s">
        <v>169</v>
      </c>
      <c r="F339" s="69"/>
      <c r="G339" s="66" t="s">
        <v>172</v>
      </c>
      <c r="H339" s="52" t="s">
        <v>410</v>
      </c>
      <c r="I339" s="54">
        <v>43553.488085798614</v>
      </c>
    </row>
    <row r="340" spans="1:9" ht="135.75" customHeight="1" x14ac:dyDescent="0.2">
      <c r="A340" s="52" t="s">
        <v>55</v>
      </c>
      <c r="B340" s="52" t="s">
        <v>233</v>
      </c>
      <c r="C340" s="52" t="s">
        <v>168</v>
      </c>
      <c r="D340" s="52" t="s">
        <v>169</v>
      </c>
      <c r="E340" s="63" t="s">
        <v>476</v>
      </c>
      <c r="F340" s="69"/>
      <c r="G340" s="66" t="s">
        <v>172</v>
      </c>
      <c r="H340" s="52" t="s">
        <v>286</v>
      </c>
      <c r="I340" s="54">
        <v>43553.486931597225</v>
      </c>
    </row>
    <row r="341" spans="1:9" ht="135.75" customHeight="1" x14ac:dyDescent="0.2">
      <c r="A341" s="52" t="s">
        <v>53</v>
      </c>
      <c r="B341" s="52" t="s">
        <v>446</v>
      </c>
      <c r="C341" s="52" t="s">
        <v>168</v>
      </c>
      <c r="D341" s="52" t="s">
        <v>169</v>
      </c>
      <c r="E341" s="63" t="s">
        <v>169</v>
      </c>
      <c r="F341" s="69"/>
      <c r="G341" s="66" t="s">
        <v>172</v>
      </c>
      <c r="H341" s="52" t="s">
        <v>410</v>
      </c>
      <c r="I341" s="54">
        <v>43553.486932673608</v>
      </c>
    </row>
    <row r="342" spans="1:9" ht="135.75" customHeight="1" x14ac:dyDescent="0.2">
      <c r="A342" s="52" t="s">
        <v>52</v>
      </c>
      <c r="B342" s="52" t="s">
        <v>252</v>
      </c>
      <c r="C342" s="52" t="s">
        <v>168</v>
      </c>
      <c r="D342" s="52" t="s">
        <v>477</v>
      </c>
      <c r="E342" s="63" t="s">
        <v>478</v>
      </c>
      <c r="F342" s="69"/>
      <c r="G342" s="66" t="s">
        <v>172</v>
      </c>
      <c r="H342" s="52" t="s">
        <v>442</v>
      </c>
      <c r="I342" s="54">
        <v>43553.487191099535</v>
      </c>
    </row>
    <row r="343" spans="1:9" ht="135.75" customHeight="1" x14ac:dyDescent="0.2">
      <c r="A343" s="52" t="s">
        <v>54</v>
      </c>
      <c r="B343" s="52" t="s">
        <v>199</v>
      </c>
      <c r="C343" s="52" t="s">
        <v>175</v>
      </c>
      <c r="D343" s="52" t="s">
        <v>479</v>
      </c>
      <c r="E343" s="63" t="s">
        <v>169</v>
      </c>
      <c r="F343" s="69"/>
      <c r="G343" s="66" t="s">
        <v>172</v>
      </c>
      <c r="H343" s="52" t="s">
        <v>410</v>
      </c>
      <c r="I343" s="54">
        <v>43553.487191655091</v>
      </c>
    </row>
    <row r="344" spans="1:9" ht="135.75" customHeight="1" x14ac:dyDescent="0.2">
      <c r="A344" s="52" t="s">
        <v>53</v>
      </c>
      <c r="B344" s="52" t="s">
        <v>210</v>
      </c>
      <c r="C344" s="52" t="s">
        <v>175</v>
      </c>
      <c r="D344" s="52" t="s">
        <v>480</v>
      </c>
      <c r="E344" s="63" t="s">
        <v>169</v>
      </c>
      <c r="F344" s="69"/>
      <c r="G344" s="66" t="s">
        <v>172</v>
      </c>
      <c r="H344" s="52" t="s">
        <v>410</v>
      </c>
      <c r="I344" s="54">
        <v>43559.63998216435</v>
      </c>
    </row>
    <row r="345" spans="1:9" ht="135.75" customHeight="1" x14ac:dyDescent="0.2">
      <c r="A345" s="52" t="s">
        <v>53</v>
      </c>
      <c r="B345" s="52" t="s">
        <v>456</v>
      </c>
      <c r="C345" s="52" t="s">
        <v>168</v>
      </c>
      <c r="D345" s="52" t="s">
        <v>481</v>
      </c>
      <c r="E345" s="63" t="s">
        <v>169</v>
      </c>
      <c r="F345" s="69"/>
      <c r="G345" s="66" t="s">
        <v>172</v>
      </c>
      <c r="H345" s="52" t="s">
        <v>410</v>
      </c>
      <c r="I345" s="54">
        <v>43559.639982581015</v>
      </c>
    </row>
    <row r="346" spans="1:9" ht="135.75" customHeight="1" x14ac:dyDescent="0.2">
      <c r="A346" s="52" t="s">
        <v>53</v>
      </c>
      <c r="B346" s="52" t="s">
        <v>482</v>
      </c>
      <c r="C346" s="52" t="s">
        <v>168</v>
      </c>
      <c r="D346" s="52" t="s">
        <v>483</v>
      </c>
      <c r="E346" s="63" t="s">
        <v>169</v>
      </c>
      <c r="F346" s="69"/>
      <c r="G346" s="66" t="s">
        <v>172</v>
      </c>
      <c r="H346" s="52" t="s">
        <v>410</v>
      </c>
      <c r="I346" s="54">
        <v>43559.639982754627</v>
      </c>
    </row>
    <row r="347" spans="1:9" ht="135.75" customHeight="1" x14ac:dyDescent="0.2">
      <c r="A347" s="52" t="s">
        <v>53</v>
      </c>
      <c r="B347" s="52" t="s">
        <v>207</v>
      </c>
      <c r="C347" s="52" t="s">
        <v>175</v>
      </c>
      <c r="D347" s="52" t="s">
        <v>484</v>
      </c>
      <c r="E347" s="63" t="s">
        <v>169</v>
      </c>
      <c r="F347" s="69"/>
      <c r="G347" s="66" t="s">
        <v>172</v>
      </c>
      <c r="H347" s="52" t="s">
        <v>410</v>
      </c>
      <c r="I347" s="54">
        <v>43559.63998284722</v>
      </c>
    </row>
    <row r="348" spans="1:9" ht="135.75" customHeight="1" x14ac:dyDescent="0.2">
      <c r="A348" s="52" t="s">
        <v>53</v>
      </c>
      <c r="B348" s="52" t="s">
        <v>207</v>
      </c>
      <c r="C348" s="52" t="s">
        <v>175</v>
      </c>
      <c r="D348" s="52" t="s">
        <v>485</v>
      </c>
      <c r="E348" s="63" t="s">
        <v>169</v>
      </c>
      <c r="F348" s="69"/>
      <c r="G348" s="66" t="s">
        <v>172</v>
      </c>
      <c r="H348" s="52" t="s">
        <v>410</v>
      </c>
      <c r="I348" s="54">
        <v>43559.639983009256</v>
      </c>
    </row>
    <row r="349" spans="1:9" ht="135.75" customHeight="1" x14ac:dyDescent="0.2">
      <c r="A349" s="52" t="s">
        <v>52</v>
      </c>
      <c r="B349" s="52" t="s">
        <v>252</v>
      </c>
      <c r="C349" s="52" t="s">
        <v>168</v>
      </c>
      <c r="D349" s="52" t="s">
        <v>486</v>
      </c>
      <c r="E349" s="63" t="s">
        <v>486</v>
      </c>
      <c r="F349" s="69"/>
      <c r="G349" s="66" t="s">
        <v>172</v>
      </c>
      <c r="H349" s="52" t="s">
        <v>401</v>
      </c>
      <c r="I349" s="54">
        <v>43559.639983090281</v>
      </c>
    </row>
    <row r="350" spans="1:9" ht="135.75" customHeight="1" x14ac:dyDescent="0.2">
      <c r="A350" s="52" t="s">
        <v>52</v>
      </c>
      <c r="B350" s="52" t="s">
        <v>252</v>
      </c>
      <c r="C350" s="52" t="s">
        <v>168</v>
      </c>
      <c r="D350" s="52" t="s">
        <v>256</v>
      </c>
      <c r="E350" s="63" t="s">
        <v>256</v>
      </c>
      <c r="F350" s="69"/>
      <c r="G350" s="66" t="s">
        <v>172</v>
      </c>
      <c r="H350" s="52" t="s">
        <v>401</v>
      </c>
      <c r="I350" s="54">
        <v>43559.639983182868</v>
      </c>
    </row>
    <row r="351" spans="1:9" ht="135.75" customHeight="1" x14ac:dyDescent="0.2">
      <c r="A351" s="52" t="s">
        <v>53</v>
      </c>
      <c r="B351" s="52" t="s">
        <v>241</v>
      </c>
      <c r="C351" s="52" t="s">
        <v>175</v>
      </c>
      <c r="D351" s="52" t="s">
        <v>487</v>
      </c>
      <c r="E351" s="63" t="s">
        <v>169</v>
      </c>
      <c r="F351" s="69"/>
      <c r="G351" s="66" t="s">
        <v>172</v>
      </c>
      <c r="H351" s="52" t="s">
        <v>410</v>
      </c>
      <c r="I351" s="54">
        <v>43559.639983333334</v>
      </c>
    </row>
    <row r="352" spans="1:9" ht="135.75" customHeight="1" x14ac:dyDescent="0.2">
      <c r="A352" s="52" t="s">
        <v>58</v>
      </c>
      <c r="B352" s="52" t="s">
        <v>488</v>
      </c>
      <c r="C352" s="52" t="s">
        <v>168</v>
      </c>
      <c r="D352" s="52" t="s">
        <v>489</v>
      </c>
      <c r="E352" s="63" t="s">
        <v>169</v>
      </c>
      <c r="F352" s="69"/>
      <c r="G352" s="66" t="s">
        <v>172</v>
      </c>
      <c r="H352" s="52" t="s">
        <v>410</v>
      </c>
      <c r="I352" s="54">
        <v>43559.639983425928</v>
      </c>
    </row>
    <row r="353" spans="1:9" ht="135.75" customHeight="1" x14ac:dyDescent="0.2">
      <c r="A353" s="52" t="s">
        <v>53</v>
      </c>
      <c r="B353" s="52" t="s">
        <v>451</v>
      </c>
      <c r="C353" s="52" t="s">
        <v>168</v>
      </c>
      <c r="D353" s="52" t="s">
        <v>460</v>
      </c>
      <c r="E353" s="63" t="s">
        <v>169</v>
      </c>
      <c r="F353" s="69"/>
      <c r="G353" s="66" t="s">
        <v>172</v>
      </c>
      <c r="H353" s="52" t="s">
        <v>410</v>
      </c>
      <c r="I353" s="54">
        <v>43559.639983518522</v>
      </c>
    </row>
    <row r="354" spans="1:9" ht="135.75" customHeight="1" x14ac:dyDescent="0.2">
      <c r="A354" s="52" t="s">
        <v>53</v>
      </c>
      <c r="B354" s="52" t="s">
        <v>206</v>
      </c>
      <c r="C354" s="52" t="s">
        <v>175</v>
      </c>
      <c r="D354" s="52" t="s">
        <v>490</v>
      </c>
      <c r="E354" s="63" t="s">
        <v>256</v>
      </c>
      <c r="F354" s="69"/>
      <c r="G354" s="66" t="s">
        <v>172</v>
      </c>
      <c r="H354" s="52" t="s">
        <v>442</v>
      </c>
      <c r="I354" s="54">
        <v>43559.640252662037</v>
      </c>
    </row>
    <row r="355" spans="1:9" ht="135.75" customHeight="1" x14ac:dyDescent="0.2">
      <c r="A355" s="52" t="s">
        <v>54</v>
      </c>
      <c r="B355" s="52" t="s">
        <v>491</v>
      </c>
      <c r="C355" s="52" t="s">
        <v>168</v>
      </c>
      <c r="D355" s="52" t="s">
        <v>169</v>
      </c>
      <c r="E355" s="63" t="s">
        <v>169</v>
      </c>
      <c r="F355" s="69"/>
      <c r="G355" s="66" t="s">
        <v>172</v>
      </c>
      <c r="H355" s="52" t="s">
        <v>410</v>
      </c>
      <c r="I355" s="54">
        <v>43559.640252777775</v>
      </c>
    </row>
    <row r="356" spans="1:9" ht="135.75" customHeight="1" x14ac:dyDescent="0.2">
      <c r="A356" s="52" t="s">
        <v>53</v>
      </c>
      <c r="B356" s="52" t="s">
        <v>492</v>
      </c>
      <c r="C356" s="52" t="s">
        <v>168</v>
      </c>
      <c r="D356" s="52" t="s">
        <v>493</v>
      </c>
      <c r="E356" s="63" t="s">
        <v>493</v>
      </c>
      <c r="F356" s="69"/>
      <c r="G356" s="66" t="s">
        <v>172</v>
      </c>
      <c r="H356" s="52" t="s">
        <v>442</v>
      </c>
      <c r="I356" s="54">
        <v>43559.640252858793</v>
      </c>
    </row>
    <row r="357" spans="1:9" ht="45" x14ac:dyDescent="0.2">
      <c r="A357" s="52" t="s">
        <v>52</v>
      </c>
      <c r="B357" s="52" t="s">
        <v>252</v>
      </c>
      <c r="C357" s="52" t="s">
        <v>168</v>
      </c>
      <c r="D357" s="52" t="s">
        <v>573</v>
      </c>
      <c r="E357" s="63" t="s">
        <v>574</v>
      </c>
      <c r="F357" s="69"/>
      <c r="G357" s="66" t="s">
        <v>172</v>
      </c>
      <c r="H357" s="52" t="s">
        <v>575</v>
      </c>
      <c r="I357" s="54">
        <v>43559.640252951387</v>
      </c>
    </row>
    <row r="358" spans="1:9" ht="45" x14ac:dyDescent="0.2">
      <c r="A358" s="52" t="s">
        <v>53</v>
      </c>
      <c r="B358" s="52" t="s">
        <v>211</v>
      </c>
      <c r="C358" s="52" t="s">
        <v>168</v>
      </c>
      <c r="D358" s="52" t="s">
        <v>576</v>
      </c>
      <c r="E358" s="63" t="s">
        <v>576</v>
      </c>
      <c r="F358" s="69"/>
      <c r="G358" s="66" t="s">
        <v>172</v>
      </c>
      <c r="H358" s="52" t="s">
        <v>442</v>
      </c>
      <c r="I358" s="54">
        <v>43559.640253055557</v>
      </c>
    </row>
    <row r="359" spans="1:9" ht="60" x14ac:dyDescent="0.2">
      <c r="A359" s="52" t="s">
        <v>53</v>
      </c>
      <c r="B359" s="52" t="s">
        <v>211</v>
      </c>
      <c r="C359" s="52" t="s">
        <v>168</v>
      </c>
      <c r="D359" s="52" t="s">
        <v>577</v>
      </c>
      <c r="E359" s="63" t="s">
        <v>577</v>
      </c>
      <c r="F359" s="69"/>
      <c r="G359" s="66" t="s">
        <v>172</v>
      </c>
      <c r="H359" s="52" t="s">
        <v>413</v>
      </c>
      <c r="I359" s="54">
        <v>43559.640253148151</v>
      </c>
    </row>
    <row r="360" spans="1:9" ht="30" x14ac:dyDescent="0.2">
      <c r="A360" s="52" t="s">
        <v>54</v>
      </c>
      <c r="B360" s="52" t="s">
        <v>491</v>
      </c>
      <c r="C360" s="52" t="s">
        <v>168</v>
      </c>
      <c r="D360" s="52" t="s">
        <v>468</v>
      </c>
      <c r="E360" s="63" t="s">
        <v>169</v>
      </c>
      <c r="F360" s="69"/>
      <c r="G360" s="66" t="s">
        <v>172</v>
      </c>
      <c r="H360" s="52" t="s">
        <v>410</v>
      </c>
      <c r="I360" s="54">
        <v>43559.640253240737</v>
      </c>
    </row>
    <row r="361" spans="1:9" ht="135.75" customHeight="1" x14ac:dyDescent="0.2">
      <c r="A361" s="52" t="s">
        <v>53</v>
      </c>
      <c r="B361" s="52" t="s">
        <v>259</v>
      </c>
      <c r="C361" s="52" t="s">
        <v>175</v>
      </c>
      <c r="D361" s="52" t="s">
        <v>494</v>
      </c>
      <c r="E361" s="63" t="s">
        <v>169</v>
      </c>
      <c r="F361" s="69"/>
      <c r="G361" s="66" t="s">
        <v>172</v>
      </c>
      <c r="H361" s="52" t="s">
        <v>410</v>
      </c>
      <c r="I361" s="54">
        <v>43559.640253333331</v>
      </c>
    </row>
    <row r="362" spans="1:9" ht="60" x14ac:dyDescent="0.2">
      <c r="A362" s="52" t="s">
        <v>53</v>
      </c>
      <c r="B362" s="52" t="s">
        <v>183</v>
      </c>
      <c r="C362" s="52" t="s">
        <v>175</v>
      </c>
      <c r="D362" s="52" t="s">
        <v>169</v>
      </c>
      <c r="E362" s="63" t="s">
        <v>169</v>
      </c>
      <c r="F362" s="69"/>
      <c r="G362" s="66" t="s">
        <v>172</v>
      </c>
      <c r="H362" s="52" t="s">
        <v>410</v>
      </c>
      <c r="I362" s="54">
        <v>43559.640253437501</v>
      </c>
    </row>
    <row r="363" spans="1:9" ht="135.75" customHeight="1" x14ac:dyDescent="0.2">
      <c r="A363" s="52" t="s">
        <v>58</v>
      </c>
      <c r="B363" s="52" t="s">
        <v>488</v>
      </c>
      <c r="C363" s="52" t="s">
        <v>168</v>
      </c>
      <c r="D363" s="52" t="s">
        <v>169</v>
      </c>
      <c r="E363" s="63" t="s">
        <v>169</v>
      </c>
      <c r="F363" s="69"/>
      <c r="G363" s="66" t="s">
        <v>172</v>
      </c>
      <c r="H363" s="52" t="s">
        <v>410</v>
      </c>
      <c r="I363" s="54">
        <v>43559.640253530095</v>
      </c>
    </row>
    <row r="364" spans="1:9" ht="135.75" customHeight="1" x14ac:dyDescent="0.2">
      <c r="A364" s="52" t="s">
        <v>53</v>
      </c>
      <c r="B364" s="52" t="s">
        <v>211</v>
      </c>
      <c r="C364" s="52" t="s">
        <v>168</v>
      </c>
      <c r="D364" s="52" t="s">
        <v>495</v>
      </c>
      <c r="E364" s="63" t="s">
        <v>495</v>
      </c>
      <c r="F364" s="69"/>
      <c r="G364" s="66" t="s">
        <v>172</v>
      </c>
      <c r="H364" s="52" t="s">
        <v>418</v>
      </c>
      <c r="I364" s="54">
        <v>43559.641692997684</v>
      </c>
    </row>
    <row r="365" spans="1:9" ht="135.75" customHeight="1" x14ac:dyDescent="0.2">
      <c r="A365" s="52" t="s">
        <v>53</v>
      </c>
      <c r="B365" s="52" t="s">
        <v>241</v>
      </c>
      <c r="C365" s="52" t="s">
        <v>175</v>
      </c>
      <c r="D365" s="52" t="s">
        <v>496</v>
      </c>
      <c r="E365" s="63" t="s">
        <v>169</v>
      </c>
      <c r="F365" s="69"/>
      <c r="G365" s="66" t="s">
        <v>172</v>
      </c>
      <c r="H365" s="52" t="s">
        <v>410</v>
      </c>
      <c r="I365" s="54">
        <v>43559.641693113423</v>
      </c>
    </row>
    <row r="366" spans="1:9" ht="135.75" customHeight="1" x14ac:dyDescent="0.2">
      <c r="A366" s="52" t="s">
        <v>53</v>
      </c>
      <c r="B366" s="52" t="s">
        <v>497</v>
      </c>
      <c r="C366" s="52" t="s">
        <v>175</v>
      </c>
      <c r="D366" s="52" t="s">
        <v>498</v>
      </c>
      <c r="E366" s="63" t="s">
        <v>169</v>
      </c>
      <c r="F366" s="69"/>
      <c r="G366" s="66" t="s">
        <v>172</v>
      </c>
      <c r="H366" s="52" t="s">
        <v>180</v>
      </c>
      <c r="I366" s="54">
        <v>43559.641693206016</v>
      </c>
    </row>
    <row r="367" spans="1:9" ht="135.75" customHeight="1" x14ac:dyDescent="0.2">
      <c r="A367" s="52" t="s">
        <v>53</v>
      </c>
      <c r="B367" s="52" t="s">
        <v>202</v>
      </c>
      <c r="C367" s="52" t="s">
        <v>168</v>
      </c>
      <c r="D367" s="52" t="s">
        <v>499</v>
      </c>
      <c r="E367" s="63" t="s">
        <v>169</v>
      </c>
      <c r="F367" s="69"/>
      <c r="G367" s="66" t="s">
        <v>172</v>
      </c>
      <c r="H367" s="52" t="s">
        <v>180</v>
      </c>
      <c r="I367" s="54">
        <v>43559.64169329861</v>
      </c>
    </row>
    <row r="368" spans="1:9" ht="135.75" customHeight="1" x14ac:dyDescent="0.2">
      <c r="A368" s="52" t="s">
        <v>58</v>
      </c>
      <c r="B368" s="52" t="s">
        <v>223</v>
      </c>
      <c r="C368" s="52" t="s">
        <v>168</v>
      </c>
      <c r="D368" s="52" t="s">
        <v>169</v>
      </c>
      <c r="E368" s="63" t="s">
        <v>169</v>
      </c>
      <c r="F368" s="69"/>
      <c r="G368" s="66" t="s">
        <v>172</v>
      </c>
      <c r="H368" s="52" t="s">
        <v>410</v>
      </c>
      <c r="I368" s="54">
        <v>43559.641693379628</v>
      </c>
    </row>
    <row r="369" spans="1:9" ht="135.75" customHeight="1" x14ac:dyDescent="0.2">
      <c r="A369" s="52" t="s">
        <v>58</v>
      </c>
      <c r="B369" s="52" t="s">
        <v>500</v>
      </c>
      <c r="C369" s="52" t="s">
        <v>168</v>
      </c>
      <c r="D369" s="52" t="s">
        <v>169</v>
      </c>
      <c r="E369" s="63" t="s">
        <v>169</v>
      </c>
      <c r="F369" s="69"/>
      <c r="G369" s="66" t="s">
        <v>172</v>
      </c>
      <c r="H369" s="52" t="s">
        <v>410</v>
      </c>
      <c r="I369" s="54">
        <v>43559.641693460646</v>
      </c>
    </row>
    <row r="370" spans="1:9" ht="135.75" customHeight="1" x14ac:dyDescent="0.2">
      <c r="A370" s="52" t="s">
        <v>58</v>
      </c>
      <c r="B370" s="52" t="s">
        <v>219</v>
      </c>
      <c r="C370" s="52" t="s">
        <v>168</v>
      </c>
      <c r="D370" s="52" t="s">
        <v>403</v>
      </c>
      <c r="E370" s="63" t="s">
        <v>169</v>
      </c>
      <c r="F370" s="69"/>
      <c r="G370" s="66" t="s">
        <v>172</v>
      </c>
      <c r="H370" s="52" t="s">
        <v>410</v>
      </c>
      <c r="I370" s="54">
        <v>43559.641693541664</v>
      </c>
    </row>
    <row r="371" spans="1:9" ht="135.75" customHeight="1" x14ac:dyDescent="0.2">
      <c r="A371" s="52" t="s">
        <v>58</v>
      </c>
      <c r="B371" s="52" t="s">
        <v>219</v>
      </c>
      <c r="C371" s="52" t="s">
        <v>168</v>
      </c>
      <c r="D371" s="52" t="s">
        <v>501</v>
      </c>
      <c r="E371" s="63" t="s">
        <v>169</v>
      </c>
      <c r="F371" s="69"/>
      <c r="G371" s="66" t="s">
        <v>172</v>
      </c>
      <c r="H371" s="52" t="s">
        <v>410</v>
      </c>
      <c r="I371" s="54">
        <v>43559.641693634258</v>
      </c>
    </row>
    <row r="372" spans="1:9" ht="135.75" customHeight="1" x14ac:dyDescent="0.2">
      <c r="A372" s="52" t="s">
        <v>53</v>
      </c>
      <c r="B372" s="52" t="s">
        <v>205</v>
      </c>
      <c r="C372" s="52" t="s">
        <v>168</v>
      </c>
      <c r="D372" s="52" t="s">
        <v>169</v>
      </c>
      <c r="E372" s="63" t="s">
        <v>169</v>
      </c>
      <c r="F372" s="69"/>
      <c r="G372" s="66" t="s">
        <v>172</v>
      </c>
      <c r="H372" s="52" t="s">
        <v>410</v>
      </c>
      <c r="I372" s="54">
        <v>43559.641693726851</v>
      </c>
    </row>
    <row r="373" spans="1:9" ht="135.75" customHeight="1" x14ac:dyDescent="0.2">
      <c r="A373" s="52" t="s">
        <v>55</v>
      </c>
      <c r="B373" s="52" t="s">
        <v>257</v>
      </c>
      <c r="C373" s="52" t="s">
        <v>168</v>
      </c>
      <c r="D373" s="52" t="s">
        <v>169</v>
      </c>
      <c r="E373" s="63" t="s">
        <v>169</v>
      </c>
      <c r="F373" s="69"/>
      <c r="G373" s="66" t="s">
        <v>172</v>
      </c>
      <c r="H373" s="52" t="s">
        <v>410</v>
      </c>
      <c r="I373" s="54">
        <v>43559.67552853009</v>
      </c>
    </row>
    <row r="374" spans="1:9" ht="135.75" customHeight="1" x14ac:dyDescent="0.2">
      <c r="A374" s="52" t="s">
        <v>58</v>
      </c>
      <c r="B374" s="52" t="s">
        <v>223</v>
      </c>
      <c r="C374" s="52" t="s">
        <v>168</v>
      </c>
      <c r="D374" s="52" t="s">
        <v>169</v>
      </c>
      <c r="E374" s="63" t="s">
        <v>169</v>
      </c>
      <c r="F374" s="69"/>
      <c r="G374" s="66" t="s">
        <v>172</v>
      </c>
      <c r="H374" s="52" t="s">
        <v>410</v>
      </c>
      <c r="I374" s="54">
        <v>43559.675528784719</v>
      </c>
    </row>
    <row r="375" spans="1:9" ht="135.75" customHeight="1" x14ac:dyDescent="0.2">
      <c r="A375" s="52" t="s">
        <v>53</v>
      </c>
      <c r="B375" s="52" t="s">
        <v>248</v>
      </c>
      <c r="C375" s="52" t="s">
        <v>229</v>
      </c>
      <c r="D375" s="52" t="s">
        <v>169</v>
      </c>
      <c r="E375" s="63" t="s">
        <v>169</v>
      </c>
      <c r="F375" s="69"/>
      <c r="G375" s="66" t="s">
        <v>172</v>
      </c>
      <c r="H375" s="52" t="s">
        <v>410</v>
      </c>
      <c r="I375" s="54">
        <v>43559.675529050925</v>
      </c>
    </row>
    <row r="376" spans="1:9" ht="135.75" customHeight="1" x14ac:dyDescent="0.2">
      <c r="A376" s="52" t="s">
        <v>52</v>
      </c>
      <c r="B376" s="52" t="s">
        <v>252</v>
      </c>
      <c r="C376" s="52" t="s">
        <v>168</v>
      </c>
      <c r="D376" s="52" t="s">
        <v>169</v>
      </c>
      <c r="E376" s="63" t="s">
        <v>169</v>
      </c>
      <c r="F376" s="69"/>
      <c r="G376" s="66" t="s">
        <v>172</v>
      </c>
      <c r="H376" s="52" t="s">
        <v>410</v>
      </c>
      <c r="I376" s="54">
        <v>43559.675529166663</v>
      </c>
    </row>
    <row r="377" spans="1:9" ht="135.75" customHeight="1" x14ac:dyDescent="0.2">
      <c r="A377" s="52" t="s">
        <v>53</v>
      </c>
      <c r="B377" s="52" t="s">
        <v>211</v>
      </c>
      <c r="C377" s="52" t="s">
        <v>229</v>
      </c>
      <c r="D377" s="52" t="s">
        <v>169</v>
      </c>
      <c r="E377" s="63" t="s">
        <v>169</v>
      </c>
      <c r="F377" s="69"/>
      <c r="G377" s="66" t="s">
        <v>172</v>
      </c>
      <c r="H377" s="52" t="s">
        <v>410</v>
      </c>
      <c r="I377" s="54">
        <v>43559.675529247688</v>
      </c>
    </row>
    <row r="378" spans="1:9" ht="135.75" customHeight="1" x14ac:dyDescent="0.2">
      <c r="A378" s="52" t="s">
        <v>58</v>
      </c>
      <c r="B378" s="52" t="s">
        <v>225</v>
      </c>
      <c r="C378" s="52" t="s">
        <v>168</v>
      </c>
      <c r="D378" s="52" t="s">
        <v>502</v>
      </c>
      <c r="E378" s="63" t="s">
        <v>169</v>
      </c>
      <c r="F378" s="69"/>
      <c r="G378" s="66" t="s">
        <v>172</v>
      </c>
      <c r="H378" s="52" t="s">
        <v>410</v>
      </c>
      <c r="I378" s="54">
        <v>43559.675529340275</v>
      </c>
    </row>
    <row r="379" spans="1:9" ht="135.75" customHeight="1" x14ac:dyDescent="0.2">
      <c r="A379" s="52" t="s">
        <v>52</v>
      </c>
      <c r="B379" s="52" t="s">
        <v>252</v>
      </c>
      <c r="C379" s="52" t="s">
        <v>168</v>
      </c>
      <c r="D379" s="52" t="s">
        <v>503</v>
      </c>
      <c r="E379" s="63" t="s">
        <v>503</v>
      </c>
      <c r="F379" s="69"/>
      <c r="G379" s="66" t="s">
        <v>172</v>
      </c>
      <c r="H379" s="52" t="s">
        <v>442</v>
      </c>
      <c r="I379" s="54">
        <v>43559.6755294213</v>
      </c>
    </row>
    <row r="380" spans="1:9" ht="45" x14ac:dyDescent="0.2">
      <c r="A380" s="52" t="s">
        <v>52</v>
      </c>
      <c r="B380" s="52" t="s">
        <v>252</v>
      </c>
      <c r="C380" s="52" t="s">
        <v>168</v>
      </c>
      <c r="D380" s="52" t="s">
        <v>578</v>
      </c>
      <c r="E380" s="63" t="s">
        <v>578</v>
      </c>
      <c r="F380" s="69"/>
      <c r="G380" s="66" t="s">
        <v>172</v>
      </c>
      <c r="H380" s="52" t="s">
        <v>442</v>
      </c>
      <c r="I380" s="54">
        <v>43559.675529571759</v>
      </c>
    </row>
    <row r="381" spans="1:9" ht="135.75" customHeight="1" x14ac:dyDescent="0.2">
      <c r="A381" s="52" t="s">
        <v>54</v>
      </c>
      <c r="B381" s="52" t="s">
        <v>491</v>
      </c>
      <c r="C381" s="52" t="s">
        <v>168</v>
      </c>
      <c r="D381" s="52" t="s">
        <v>169</v>
      </c>
      <c r="E381" s="63" t="s">
        <v>169</v>
      </c>
      <c r="F381" s="69"/>
      <c r="G381" s="66" t="s">
        <v>172</v>
      </c>
      <c r="H381" s="52" t="s">
        <v>410</v>
      </c>
      <c r="I381" s="54">
        <v>43559.675529664353</v>
      </c>
    </row>
    <row r="382" spans="1:9" ht="135.75" customHeight="1" x14ac:dyDescent="0.2">
      <c r="A382" s="52" t="s">
        <v>54</v>
      </c>
      <c r="B382" s="52" t="s">
        <v>491</v>
      </c>
      <c r="C382" s="52" t="s">
        <v>168</v>
      </c>
      <c r="D382" s="52" t="s">
        <v>504</v>
      </c>
      <c r="E382" s="63" t="s">
        <v>169</v>
      </c>
      <c r="F382" s="69"/>
      <c r="G382" s="66" t="s">
        <v>172</v>
      </c>
      <c r="H382" s="52" t="s">
        <v>410</v>
      </c>
      <c r="I382" s="54">
        <v>43559.675529953704</v>
      </c>
    </row>
    <row r="383" spans="1:9" ht="135.75" customHeight="1" x14ac:dyDescent="0.2">
      <c r="A383" s="52" t="s">
        <v>53</v>
      </c>
      <c r="B383" s="52" t="s">
        <v>204</v>
      </c>
      <c r="C383" s="52" t="s">
        <v>168</v>
      </c>
      <c r="D383" s="52" t="s">
        <v>505</v>
      </c>
      <c r="E383" s="63" t="s">
        <v>169</v>
      </c>
      <c r="F383" s="69"/>
      <c r="G383" s="66" t="s">
        <v>172</v>
      </c>
      <c r="H383" s="52" t="s">
        <v>410</v>
      </c>
      <c r="I383" s="54">
        <v>43559.676001921296</v>
      </c>
    </row>
    <row r="384" spans="1:9" ht="135.75" customHeight="1" x14ac:dyDescent="0.2">
      <c r="A384" s="52" t="s">
        <v>53</v>
      </c>
      <c r="B384" s="52" t="s">
        <v>208</v>
      </c>
      <c r="C384" s="52" t="s">
        <v>168</v>
      </c>
      <c r="D384" s="52" t="s">
        <v>169</v>
      </c>
      <c r="E384" s="63" t="s">
        <v>169</v>
      </c>
      <c r="F384" s="69"/>
      <c r="G384" s="66" t="s">
        <v>172</v>
      </c>
      <c r="H384" s="52" t="s">
        <v>410</v>
      </c>
      <c r="I384" s="54">
        <v>43559.67600201389</v>
      </c>
    </row>
    <row r="385" spans="1:9" ht="135.75" customHeight="1" x14ac:dyDescent="0.2">
      <c r="A385" s="52" t="s">
        <v>54</v>
      </c>
      <c r="B385" s="52" t="s">
        <v>199</v>
      </c>
      <c r="C385" s="52" t="s">
        <v>168</v>
      </c>
      <c r="D385" s="52" t="s">
        <v>506</v>
      </c>
      <c r="E385" s="63" t="s">
        <v>169</v>
      </c>
      <c r="F385" s="69"/>
      <c r="G385" s="66" t="s">
        <v>172</v>
      </c>
      <c r="H385" s="52" t="s">
        <v>410</v>
      </c>
      <c r="I385" s="54">
        <v>43559.676002094908</v>
      </c>
    </row>
    <row r="386" spans="1:9" ht="135.75" customHeight="1" x14ac:dyDescent="0.2">
      <c r="A386" s="52" t="s">
        <v>53</v>
      </c>
      <c r="B386" s="52" t="s">
        <v>231</v>
      </c>
      <c r="C386" s="52" t="s">
        <v>168</v>
      </c>
      <c r="D386" s="52" t="s">
        <v>507</v>
      </c>
      <c r="E386" s="63" t="s">
        <v>169</v>
      </c>
      <c r="F386" s="69"/>
      <c r="G386" s="66" t="s">
        <v>172</v>
      </c>
      <c r="H386" s="52" t="s">
        <v>421</v>
      </c>
      <c r="I386" s="54">
        <v>43559.687506851849</v>
      </c>
    </row>
    <row r="387" spans="1:9" ht="135.75" customHeight="1" x14ac:dyDescent="0.2">
      <c r="A387" s="52" t="s">
        <v>53</v>
      </c>
      <c r="B387" s="52" t="s">
        <v>202</v>
      </c>
      <c r="C387" s="52" t="s">
        <v>168</v>
      </c>
      <c r="D387" s="52" t="s">
        <v>169</v>
      </c>
      <c r="E387" s="63" t="s">
        <v>169</v>
      </c>
      <c r="F387" s="69"/>
      <c r="G387" s="66" t="s">
        <v>172</v>
      </c>
      <c r="H387" s="52" t="s">
        <v>410</v>
      </c>
      <c r="I387" s="54">
        <v>43559.687506956019</v>
      </c>
    </row>
    <row r="388" spans="1:9" ht="135.75" customHeight="1" x14ac:dyDescent="0.2">
      <c r="A388" s="52" t="s">
        <v>54</v>
      </c>
      <c r="B388" s="52" t="s">
        <v>220</v>
      </c>
      <c r="C388" s="52" t="s">
        <v>175</v>
      </c>
      <c r="D388" s="52" t="s">
        <v>169</v>
      </c>
      <c r="E388" s="63" t="s">
        <v>169</v>
      </c>
      <c r="F388" s="69"/>
      <c r="G388" s="66" t="s">
        <v>172</v>
      </c>
      <c r="H388" s="52" t="s">
        <v>410</v>
      </c>
      <c r="I388" s="54">
        <v>43559.687507037037</v>
      </c>
    </row>
    <row r="389" spans="1:9" ht="135.75" customHeight="1" x14ac:dyDescent="0.2">
      <c r="A389" s="52" t="s">
        <v>53</v>
      </c>
      <c r="B389" s="52" t="s">
        <v>427</v>
      </c>
      <c r="C389" s="52" t="s">
        <v>168</v>
      </c>
      <c r="D389" s="52" t="s">
        <v>508</v>
      </c>
      <c r="E389" s="63" t="s">
        <v>256</v>
      </c>
      <c r="F389" s="69"/>
      <c r="G389" s="66" t="s">
        <v>172</v>
      </c>
      <c r="H389" s="52" t="s">
        <v>421</v>
      </c>
      <c r="I389" s="54">
        <v>43559.687507129631</v>
      </c>
    </row>
    <row r="390" spans="1:9" ht="135.75" customHeight="1" x14ac:dyDescent="0.2">
      <c r="A390" s="52" t="s">
        <v>52</v>
      </c>
      <c r="B390" s="52" t="s">
        <v>252</v>
      </c>
      <c r="C390" s="52" t="s">
        <v>168</v>
      </c>
      <c r="D390" s="52" t="s">
        <v>509</v>
      </c>
      <c r="E390" s="63" t="s">
        <v>510</v>
      </c>
      <c r="F390" s="69"/>
      <c r="G390" s="66" t="s">
        <v>172</v>
      </c>
      <c r="H390" s="52" t="s">
        <v>410</v>
      </c>
      <c r="I390" s="54">
        <v>43563.61573341435</v>
      </c>
    </row>
    <row r="391" spans="1:9" ht="135.75" customHeight="1" x14ac:dyDescent="0.2">
      <c r="A391" s="52" t="s">
        <v>55</v>
      </c>
      <c r="B391" s="52" t="s">
        <v>511</v>
      </c>
      <c r="C391" s="52" t="s">
        <v>168</v>
      </c>
      <c r="D391" s="52" t="s">
        <v>512</v>
      </c>
      <c r="E391" s="63" t="s">
        <v>512</v>
      </c>
      <c r="F391" s="69"/>
      <c r="G391" s="66" t="s">
        <v>172</v>
      </c>
      <c r="H391" s="52" t="s">
        <v>442</v>
      </c>
      <c r="I391" s="54">
        <v>43563.615733645835</v>
      </c>
    </row>
    <row r="392" spans="1:9" ht="135.75" customHeight="1" x14ac:dyDescent="0.2">
      <c r="A392" s="52" t="s">
        <v>53</v>
      </c>
      <c r="B392" s="52" t="s">
        <v>183</v>
      </c>
      <c r="C392" s="52" t="s">
        <v>168</v>
      </c>
      <c r="D392" s="52" t="s">
        <v>169</v>
      </c>
      <c r="E392" s="63" t="s">
        <v>169</v>
      </c>
      <c r="F392" s="69"/>
      <c r="G392" s="66" t="s">
        <v>172</v>
      </c>
      <c r="H392" s="52" t="s">
        <v>410</v>
      </c>
      <c r="I392" s="54">
        <v>43563.615733726852</v>
      </c>
    </row>
    <row r="393" spans="1:9" ht="135.75" customHeight="1" x14ac:dyDescent="0.2">
      <c r="A393" s="52" t="s">
        <v>53</v>
      </c>
      <c r="B393" s="52" t="s">
        <v>513</v>
      </c>
      <c r="C393" s="52" t="s">
        <v>168</v>
      </c>
      <c r="D393" s="52" t="s">
        <v>169</v>
      </c>
      <c r="E393" s="63" t="s">
        <v>169</v>
      </c>
      <c r="F393" s="69"/>
      <c r="G393" s="66" t="s">
        <v>172</v>
      </c>
      <c r="H393" s="52" t="s">
        <v>410</v>
      </c>
      <c r="I393" s="54">
        <v>43563.61573380787</v>
      </c>
    </row>
    <row r="394" spans="1:9" ht="135.75" customHeight="1" x14ac:dyDescent="0.2">
      <c r="A394" s="52" t="s">
        <v>62</v>
      </c>
      <c r="B394" s="52" t="s">
        <v>514</v>
      </c>
      <c r="C394" s="52" t="s">
        <v>168</v>
      </c>
      <c r="D394" s="52" t="s">
        <v>169</v>
      </c>
      <c r="E394" s="63" t="s">
        <v>169</v>
      </c>
      <c r="F394" s="69"/>
      <c r="G394" s="66" t="s">
        <v>172</v>
      </c>
      <c r="H394" s="52" t="s">
        <v>410</v>
      </c>
      <c r="I394" s="54">
        <v>43563.615733888888</v>
      </c>
    </row>
    <row r="395" spans="1:9" ht="135.75" customHeight="1" x14ac:dyDescent="0.2">
      <c r="A395" s="52" t="s">
        <v>53</v>
      </c>
      <c r="B395" s="52" t="s">
        <v>174</v>
      </c>
      <c r="C395" s="52" t="s">
        <v>175</v>
      </c>
      <c r="D395" s="52" t="s">
        <v>515</v>
      </c>
      <c r="E395" s="63" t="s">
        <v>169</v>
      </c>
      <c r="F395" s="69"/>
      <c r="G395" s="66" t="s">
        <v>172</v>
      </c>
      <c r="H395" s="52" t="s">
        <v>410</v>
      </c>
      <c r="I395" s="54">
        <v>43563.615733969906</v>
      </c>
    </row>
    <row r="396" spans="1:9" ht="135.75" customHeight="1" x14ac:dyDescent="0.2">
      <c r="A396" s="52" t="s">
        <v>57</v>
      </c>
      <c r="B396" s="52" t="s">
        <v>448</v>
      </c>
      <c r="C396" s="52" t="s">
        <v>168</v>
      </c>
      <c r="D396" s="52" t="s">
        <v>516</v>
      </c>
      <c r="E396" s="63" t="s">
        <v>169</v>
      </c>
      <c r="F396" s="69"/>
      <c r="G396" s="66" t="s">
        <v>172</v>
      </c>
      <c r="H396" s="52" t="s">
        <v>401</v>
      </c>
      <c r="I396" s="54">
        <v>43563.6157340625</v>
      </c>
    </row>
    <row r="397" spans="1:9" ht="135.75" customHeight="1" x14ac:dyDescent="0.2">
      <c r="A397" s="52" t="s">
        <v>53</v>
      </c>
      <c r="B397" s="52" t="s">
        <v>416</v>
      </c>
      <c r="C397" s="52" t="s">
        <v>168</v>
      </c>
      <c r="D397" s="52" t="s">
        <v>441</v>
      </c>
      <c r="E397" s="63" t="s">
        <v>169</v>
      </c>
      <c r="F397" s="69"/>
      <c r="G397" s="66" t="s">
        <v>172</v>
      </c>
      <c r="H397" s="52" t="s">
        <v>410</v>
      </c>
      <c r="I397" s="54">
        <v>43564.423653888887</v>
      </c>
    </row>
    <row r="398" spans="1:9" ht="135.75" customHeight="1" x14ac:dyDescent="0.2">
      <c r="A398" s="52" t="s">
        <v>53</v>
      </c>
      <c r="B398" s="52" t="s">
        <v>416</v>
      </c>
      <c r="C398" s="52" t="s">
        <v>168</v>
      </c>
      <c r="D398" s="52" t="s">
        <v>429</v>
      </c>
      <c r="E398" s="63" t="s">
        <v>169</v>
      </c>
      <c r="F398" s="70"/>
      <c r="G398" s="66" t="s">
        <v>172</v>
      </c>
      <c r="H398" s="52" t="s">
        <v>410</v>
      </c>
      <c r="I398" s="54">
        <v>43564.423654178237</v>
      </c>
    </row>
    <row r="399" spans="1:9" ht="135.75" customHeight="1" x14ac:dyDescent="0.2">
      <c r="A399" s="52" t="s">
        <v>53</v>
      </c>
      <c r="B399" s="52" t="s">
        <v>416</v>
      </c>
      <c r="C399" s="52" t="s">
        <v>168</v>
      </c>
      <c r="D399" s="52" t="s">
        <v>517</v>
      </c>
      <c r="E399" s="63" t="s">
        <v>169</v>
      </c>
      <c r="F399" s="70"/>
      <c r="G399" s="66" t="s">
        <v>172</v>
      </c>
      <c r="H399" s="52" t="s">
        <v>410</v>
      </c>
      <c r="I399" s="54">
        <v>43564.423654259263</v>
      </c>
    </row>
    <row r="400" spans="1:9" ht="135.75" customHeight="1" x14ac:dyDescent="0.2">
      <c r="A400" s="52" t="s">
        <v>53</v>
      </c>
      <c r="B400" s="52" t="s">
        <v>248</v>
      </c>
      <c r="C400" s="52" t="s">
        <v>168</v>
      </c>
      <c r="D400" s="52" t="s">
        <v>169</v>
      </c>
      <c r="E400" s="63" t="s">
        <v>169</v>
      </c>
      <c r="F400" s="70"/>
      <c r="G400" s="66" t="s">
        <v>172</v>
      </c>
      <c r="H400" s="52" t="s">
        <v>410</v>
      </c>
      <c r="I400" s="54">
        <v>43564.423654456019</v>
      </c>
    </row>
    <row r="401" spans="1:9" ht="135.75" customHeight="1" x14ac:dyDescent="0.2">
      <c r="A401" s="52" t="s">
        <v>68</v>
      </c>
      <c r="B401" s="52" t="s">
        <v>68</v>
      </c>
      <c r="C401" s="52" t="s">
        <v>168</v>
      </c>
      <c r="D401" s="52" t="s">
        <v>518</v>
      </c>
      <c r="E401" s="63" t="s">
        <v>518</v>
      </c>
      <c r="F401" s="70"/>
      <c r="G401" s="66" t="s">
        <v>172</v>
      </c>
      <c r="H401" s="52" t="s">
        <v>519</v>
      </c>
      <c r="I401" s="54">
        <v>43591.643593807872</v>
      </c>
    </row>
    <row r="402" spans="1:9" ht="135.75" customHeight="1" x14ac:dyDescent="0.2">
      <c r="A402" s="55" t="s">
        <v>330</v>
      </c>
      <c r="B402" s="55" t="s">
        <v>330</v>
      </c>
      <c r="C402" s="55" t="s">
        <v>331</v>
      </c>
      <c r="D402" s="56">
        <v>1008</v>
      </c>
      <c r="E402" s="64">
        <v>29</v>
      </c>
      <c r="F402" s="55" t="s">
        <v>332</v>
      </c>
      <c r="G402" s="67"/>
      <c r="H402" s="55" t="s">
        <v>333</v>
      </c>
      <c r="I402" s="57">
        <v>43762</v>
      </c>
    </row>
    <row r="403" spans="1:9" ht="135.75" customHeight="1" x14ac:dyDescent="0.2">
      <c r="A403" s="55" t="s">
        <v>330</v>
      </c>
      <c r="B403" s="55" t="s">
        <v>330</v>
      </c>
      <c r="C403" s="55" t="s">
        <v>334</v>
      </c>
      <c r="D403" s="56">
        <v>330</v>
      </c>
      <c r="E403" s="64">
        <v>88</v>
      </c>
      <c r="F403" s="55" t="s">
        <v>332</v>
      </c>
      <c r="G403" s="67"/>
      <c r="H403" s="55" t="s">
        <v>333</v>
      </c>
      <c r="I403" s="57">
        <v>43762</v>
      </c>
    </row>
    <row r="404" spans="1:9" ht="135.75" customHeight="1" x14ac:dyDescent="0.2">
      <c r="A404" s="55" t="s">
        <v>330</v>
      </c>
      <c r="B404" s="55" t="s">
        <v>330</v>
      </c>
      <c r="C404" s="55" t="s">
        <v>334</v>
      </c>
      <c r="D404" s="56">
        <v>278</v>
      </c>
      <c r="E404" s="64">
        <v>278</v>
      </c>
      <c r="F404" s="55" t="s">
        <v>332</v>
      </c>
      <c r="G404" s="67"/>
      <c r="H404" s="55" t="s">
        <v>333</v>
      </c>
      <c r="I404" s="57">
        <v>43762</v>
      </c>
    </row>
    <row r="405" spans="1:9" ht="135.75" customHeight="1" x14ac:dyDescent="0.2">
      <c r="A405" s="55" t="s">
        <v>335</v>
      </c>
      <c r="B405" s="55" t="s">
        <v>335</v>
      </c>
      <c r="C405" s="55" t="s">
        <v>334</v>
      </c>
      <c r="D405" s="56" t="s">
        <v>339</v>
      </c>
      <c r="E405" s="64">
        <v>4</v>
      </c>
      <c r="F405" s="55" t="s">
        <v>336</v>
      </c>
      <c r="G405" s="67"/>
      <c r="H405" s="55" t="s">
        <v>338</v>
      </c>
      <c r="I405" s="55" t="s">
        <v>337</v>
      </c>
    </row>
    <row r="406" spans="1:9" ht="135.75" customHeight="1" x14ac:dyDescent="0.2">
      <c r="A406" s="55" t="s">
        <v>340</v>
      </c>
      <c r="B406" s="55" t="s">
        <v>340</v>
      </c>
      <c r="C406" s="55" t="s">
        <v>341</v>
      </c>
      <c r="D406" s="56" t="s">
        <v>343</v>
      </c>
      <c r="E406" s="64">
        <v>6</v>
      </c>
      <c r="F406" s="55" t="s">
        <v>342</v>
      </c>
      <c r="G406" s="67"/>
      <c r="H406" s="55" t="s">
        <v>338</v>
      </c>
      <c r="I406" s="55" t="s">
        <v>337</v>
      </c>
    </row>
    <row r="407" spans="1:9" ht="135.75" customHeight="1" x14ac:dyDescent="0.2">
      <c r="A407" s="55" t="s">
        <v>335</v>
      </c>
      <c r="B407" s="55" t="s">
        <v>335</v>
      </c>
      <c r="C407" s="55" t="s">
        <v>334</v>
      </c>
      <c r="D407" s="56" t="s">
        <v>345</v>
      </c>
      <c r="E407" s="64">
        <v>96</v>
      </c>
      <c r="F407" s="55" t="s">
        <v>344</v>
      </c>
      <c r="G407" s="67"/>
      <c r="H407" s="55" t="s">
        <v>338</v>
      </c>
      <c r="I407" s="55" t="s">
        <v>337</v>
      </c>
    </row>
    <row r="408" spans="1:9" ht="135.75" customHeight="1" x14ac:dyDescent="0.2">
      <c r="A408" s="55" t="s">
        <v>340</v>
      </c>
      <c r="B408" s="55" t="s">
        <v>340</v>
      </c>
      <c r="C408" s="55" t="s">
        <v>334</v>
      </c>
      <c r="D408" s="56" t="s">
        <v>346</v>
      </c>
      <c r="E408" s="64">
        <v>96</v>
      </c>
      <c r="F408" s="55" t="s">
        <v>342</v>
      </c>
      <c r="G408" s="67"/>
      <c r="H408" s="55" t="s">
        <v>338</v>
      </c>
      <c r="I408" s="55" t="s">
        <v>337</v>
      </c>
    </row>
    <row r="409" spans="1:9" ht="135.75" customHeight="1" x14ac:dyDescent="0.2">
      <c r="A409" s="55" t="s">
        <v>340</v>
      </c>
      <c r="B409" s="55" t="s">
        <v>340</v>
      </c>
      <c r="C409" s="55" t="s">
        <v>334</v>
      </c>
      <c r="D409" s="56" t="s">
        <v>347</v>
      </c>
      <c r="E409" s="64">
        <v>2796</v>
      </c>
      <c r="F409" s="55" t="s">
        <v>342</v>
      </c>
      <c r="G409" s="67"/>
      <c r="H409" s="55" t="s">
        <v>338</v>
      </c>
      <c r="I409" s="55" t="s">
        <v>337</v>
      </c>
    </row>
    <row r="410" spans="1:9" ht="135.75" customHeight="1" x14ac:dyDescent="0.2">
      <c r="A410" s="55" t="s">
        <v>340</v>
      </c>
      <c r="B410" s="55" t="s">
        <v>340</v>
      </c>
      <c r="C410" s="55" t="s">
        <v>334</v>
      </c>
      <c r="D410" s="56" t="s">
        <v>348</v>
      </c>
      <c r="E410" s="64">
        <v>50</v>
      </c>
      <c r="F410" s="55" t="s">
        <v>342</v>
      </c>
      <c r="G410" s="67"/>
      <c r="H410" s="55" t="s">
        <v>338</v>
      </c>
      <c r="I410" s="55" t="s">
        <v>337</v>
      </c>
    </row>
    <row r="411" spans="1:9" ht="135.75" customHeight="1" x14ac:dyDescent="0.2">
      <c r="A411" s="55" t="s">
        <v>340</v>
      </c>
      <c r="B411" s="55" t="s">
        <v>340</v>
      </c>
      <c r="C411" s="55" t="s">
        <v>334</v>
      </c>
      <c r="D411" s="56" t="s">
        <v>349</v>
      </c>
      <c r="E411" s="64">
        <v>12</v>
      </c>
      <c r="F411" s="55" t="s">
        <v>342</v>
      </c>
      <c r="G411" s="67"/>
      <c r="H411" s="55" t="s">
        <v>338</v>
      </c>
      <c r="I411" s="55" t="s">
        <v>337</v>
      </c>
    </row>
    <row r="412" spans="1:9" ht="135.75" customHeight="1" x14ac:dyDescent="0.2">
      <c r="A412" s="55" t="s">
        <v>340</v>
      </c>
      <c r="B412" s="55" t="s">
        <v>340</v>
      </c>
      <c r="C412" s="55" t="s">
        <v>334</v>
      </c>
      <c r="D412" s="56" t="s">
        <v>350</v>
      </c>
      <c r="E412" s="64" t="s">
        <v>351</v>
      </c>
      <c r="F412" s="55" t="s">
        <v>342</v>
      </c>
      <c r="G412" s="67"/>
      <c r="H412" s="55" t="s">
        <v>338</v>
      </c>
      <c r="I412" s="55" t="s">
        <v>337</v>
      </c>
    </row>
    <row r="413" spans="1:9" ht="135.75" customHeight="1" x14ac:dyDescent="0.2">
      <c r="A413" s="55" t="s">
        <v>340</v>
      </c>
      <c r="B413" s="55" t="s">
        <v>340</v>
      </c>
      <c r="C413" s="55" t="s">
        <v>334</v>
      </c>
      <c r="D413" s="56" t="s">
        <v>348</v>
      </c>
      <c r="E413" s="64" t="s">
        <v>352</v>
      </c>
      <c r="F413" s="55" t="s">
        <v>342</v>
      </c>
      <c r="G413" s="67"/>
      <c r="H413" s="55" t="s">
        <v>338</v>
      </c>
      <c r="I413" s="55" t="s">
        <v>337</v>
      </c>
    </row>
    <row r="414" spans="1:9" ht="135.75" customHeight="1" x14ac:dyDescent="0.2">
      <c r="A414" s="55" t="s">
        <v>340</v>
      </c>
      <c r="B414" s="55" t="s">
        <v>340</v>
      </c>
      <c r="C414" s="55" t="s">
        <v>334</v>
      </c>
      <c r="D414" s="56" t="s">
        <v>353</v>
      </c>
      <c r="E414" s="64" t="s">
        <v>354</v>
      </c>
      <c r="F414" s="55" t="s">
        <v>342</v>
      </c>
      <c r="G414" s="67"/>
      <c r="H414" s="55" t="s">
        <v>338</v>
      </c>
      <c r="I414" s="55" t="s">
        <v>337</v>
      </c>
    </row>
    <row r="415" spans="1:9" ht="135.75" customHeight="1" x14ac:dyDescent="0.2">
      <c r="A415" s="55" t="s">
        <v>340</v>
      </c>
      <c r="B415" s="55" t="s">
        <v>340</v>
      </c>
      <c r="C415" s="55" t="s">
        <v>334</v>
      </c>
      <c r="D415" s="56" t="s">
        <v>350</v>
      </c>
      <c r="E415" s="64">
        <v>100</v>
      </c>
      <c r="F415" s="55" t="s">
        <v>342</v>
      </c>
      <c r="G415" s="67"/>
      <c r="H415" s="55" t="s">
        <v>338</v>
      </c>
      <c r="I415" s="55" t="s">
        <v>337</v>
      </c>
    </row>
    <row r="416" spans="1:9" ht="135.75" customHeight="1" x14ac:dyDescent="0.2">
      <c r="A416" s="55" t="s">
        <v>340</v>
      </c>
      <c r="B416" s="55" t="s">
        <v>340</v>
      </c>
      <c r="C416" s="55" t="s">
        <v>334</v>
      </c>
      <c r="D416" s="56" t="s">
        <v>350</v>
      </c>
      <c r="E416" s="64">
        <v>100</v>
      </c>
      <c r="F416" s="55" t="s">
        <v>342</v>
      </c>
      <c r="G416" s="67"/>
      <c r="H416" s="55" t="s">
        <v>338</v>
      </c>
      <c r="I416" s="55" t="s">
        <v>337</v>
      </c>
    </row>
    <row r="417" spans="1:9" ht="135.75" customHeight="1" x14ac:dyDescent="0.2">
      <c r="A417" s="55" t="s">
        <v>340</v>
      </c>
      <c r="B417" s="55" t="s">
        <v>340</v>
      </c>
      <c r="C417" s="55" t="s">
        <v>334</v>
      </c>
      <c r="D417" s="56" t="s">
        <v>355</v>
      </c>
      <c r="E417" s="64" t="s">
        <v>356</v>
      </c>
      <c r="F417" s="55" t="s">
        <v>342</v>
      </c>
      <c r="G417" s="67"/>
      <c r="H417" s="55" t="s">
        <v>338</v>
      </c>
      <c r="I417" s="55" t="s">
        <v>337</v>
      </c>
    </row>
    <row r="418" spans="1:9" ht="135.75" customHeight="1" x14ac:dyDescent="0.2">
      <c r="A418" s="55" t="s">
        <v>340</v>
      </c>
      <c r="B418" s="55" t="s">
        <v>340</v>
      </c>
      <c r="C418" s="55" t="s">
        <v>334</v>
      </c>
      <c r="D418" s="56" t="s">
        <v>357</v>
      </c>
      <c r="E418" s="64" t="s">
        <v>358</v>
      </c>
      <c r="F418" s="55" t="s">
        <v>342</v>
      </c>
      <c r="G418" s="67"/>
      <c r="H418" s="55" t="s">
        <v>338</v>
      </c>
      <c r="I418" s="55" t="s">
        <v>337</v>
      </c>
    </row>
    <row r="419" spans="1:9" ht="135.75" customHeight="1" x14ac:dyDescent="0.2">
      <c r="A419" s="55" t="s">
        <v>335</v>
      </c>
      <c r="B419" s="55" t="s">
        <v>335</v>
      </c>
      <c r="C419" s="55" t="s">
        <v>334</v>
      </c>
      <c r="D419" s="56" t="s">
        <v>359</v>
      </c>
      <c r="E419" s="64">
        <v>18</v>
      </c>
      <c r="F419" s="55" t="s">
        <v>342</v>
      </c>
      <c r="G419" s="67"/>
      <c r="H419" s="55" t="s">
        <v>338</v>
      </c>
      <c r="I419" s="55" t="s">
        <v>337</v>
      </c>
    </row>
    <row r="420" spans="1:9" ht="135.75" customHeight="1" x14ac:dyDescent="0.2">
      <c r="A420" s="58" t="s">
        <v>520</v>
      </c>
      <c r="B420" s="58" t="s">
        <v>520</v>
      </c>
      <c r="C420" s="55" t="s">
        <v>334</v>
      </c>
      <c r="D420" s="56">
        <v>0</v>
      </c>
      <c r="E420" s="64">
        <v>0</v>
      </c>
      <c r="F420" s="55" t="s">
        <v>360</v>
      </c>
      <c r="G420" s="67"/>
      <c r="H420" s="55" t="s">
        <v>361</v>
      </c>
      <c r="I420" s="57">
        <v>43742</v>
      </c>
    </row>
    <row r="421" spans="1:9" ht="135.75" customHeight="1" x14ac:dyDescent="0.2">
      <c r="A421" s="58" t="s">
        <v>521</v>
      </c>
      <c r="B421" s="58" t="s">
        <v>521</v>
      </c>
      <c r="C421" s="55" t="s">
        <v>334</v>
      </c>
      <c r="D421" s="56">
        <v>0</v>
      </c>
      <c r="E421" s="64">
        <v>0</v>
      </c>
      <c r="F421" s="55" t="s">
        <v>360</v>
      </c>
      <c r="G421" s="67"/>
      <c r="H421" s="55" t="s">
        <v>361</v>
      </c>
      <c r="I421" s="57">
        <v>43742</v>
      </c>
    </row>
    <row r="422" spans="1:9" ht="135.75" customHeight="1" x14ac:dyDescent="0.2">
      <c r="A422" s="58" t="s">
        <v>522</v>
      </c>
      <c r="B422" s="58" t="s">
        <v>522</v>
      </c>
      <c r="C422" s="55" t="s">
        <v>334</v>
      </c>
      <c r="D422" s="56">
        <v>0</v>
      </c>
      <c r="E422" s="64">
        <v>0</v>
      </c>
      <c r="F422" s="55" t="s">
        <v>360</v>
      </c>
      <c r="G422" s="67"/>
      <c r="H422" s="55" t="s">
        <v>362</v>
      </c>
      <c r="I422" s="57">
        <v>43728</v>
      </c>
    </row>
    <row r="423" spans="1:9" ht="135.75" customHeight="1" x14ac:dyDescent="0.2">
      <c r="A423" s="58" t="s">
        <v>523</v>
      </c>
      <c r="B423" s="58" t="s">
        <v>523</v>
      </c>
      <c r="C423" s="55" t="s">
        <v>334</v>
      </c>
      <c r="D423" s="56">
        <v>0</v>
      </c>
      <c r="E423" s="64">
        <v>0</v>
      </c>
      <c r="F423" s="55" t="s">
        <v>360</v>
      </c>
      <c r="G423" s="67"/>
      <c r="H423" s="55" t="s">
        <v>361</v>
      </c>
      <c r="I423" s="57">
        <v>43698</v>
      </c>
    </row>
    <row r="424" spans="1:9" ht="135.75" customHeight="1" x14ac:dyDescent="0.2">
      <c r="A424" s="58" t="s">
        <v>524</v>
      </c>
      <c r="B424" s="58" t="s">
        <v>524</v>
      </c>
      <c r="C424" s="55" t="s">
        <v>363</v>
      </c>
      <c r="D424" s="56">
        <v>0</v>
      </c>
      <c r="E424" s="64">
        <v>0</v>
      </c>
      <c r="F424" s="55" t="s">
        <v>360</v>
      </c>
      <c r="G424" s="67"/>
      <c r="H424" s="55" t="s">
        <v>361</v>
      </c>
      <c r="I424" s="57">
        <v>43671</v>
      </c>
    </row>
    <row r="425" spans="1:9" ht="135.75" customHeight="1" x14ac:dyDescent="0.2">
      <c r="A425" s="58" t="s">
        <v>525</v>
      </c>
      <c r="B425" s="58" t="s">
        <v>525</v>
      </c>
      <c r="C425" s="55" t="s">
        <v>334</v>
      </c>
      <c r="D425" s="56">
        <v>0</v>
      </c>
      <c r="E425" s="64">
        <v>0</v>
      </c>
      <c r="F425" s="55" t="s">
        <v>360</v>
      </c>
      <c r="G425" s="67"/>
      <c r="H425" s="55" t="s">
        <v>362</v>
      </c>
      <c r="I425" s="57">
        <v>43697</v>
      </c>
    </row>
    <row r="426" spans="1:9" ht="135.75" customHeight="1" x14ac:dyDescent="0.2">
      <c r="A426" s="58" t="s">
        <v>526</v>
      </c>
      <c r="B426" s="58" t="s">
        <v>526</v>
      </c>
      <c r="C426" s="55" t="s">
        <v>334</v>
      </c>
      <c r="D426" s="56">
        <v>0</v>
      </c>
      <c r="E426" s="64">
        <v>0</v>
      </c>
      <c r="F426" s="55" t="s">
        <v>360</v>
      </c>
      <c r="G426" s="67"/>
      <c r="H426" s="55" t="s">
        <v>361</v>
      </c>
      <c r="I426" s="57">
        <v>43683</v>
      </c>
    </row>
    <row r="427" spans="1:9" ht="135.75" customHeight="1" x14ac:dyDescent="0.2">
      <c r="A427" s="58" t="s">
        <v>527</v>
      </c>
      <c r="B427" s="58" t="s">
        <v>527</v>
      </c>
      <c r="C427" s="55" t="s">
        <v>334</v>
      </c>
      <c r="D427" s="59">
        <v>5800</v>
      </c>
      <c r="E427" s="64" t="s">
        <v>528</v>
      </c>
      <c r="F427" s="55" t="s">
        <v>360</v>
      </c>
      <c r="G427" s="67"/>
      <c r="H427" s="55" t="s">
        <v>364</v>
      </c>
      <c r="I427" s="57">
        <v>43481</v>
      </c>
    </row>
    <row r="428" spans="1:9" ht="135.75" customHeight="1" x14ac:dyDescent="0.2">
      <c r="A428" s="58" t="s">
        <v>340</v>
      </c>
      <c r="B428" s="58" t="s">
        <v>340</v>
      </c>
      <c r="C428" s="55" t="s">
        <v>334</v>
      </c>
      <c r="D428" s="59" t="s">
        <v>529</v>
      </c>
      <c r="E428" s="65" t="s">
        <v>529</v>
      </c>
      <c r="F428" s="55" t="s">
        <v>360</v>
      </c>
      <c r="G428" s="67"/>
      <c r="H428" s="55" t="s">
        <v>365</v>
      </c>
      <c r="I428" s="57">
        <v>43481</v>
      </c>
    </row>
    <row r="429" spans="1:9" ht="135.75" customHeight="1" x14ac:dyDescent="0.2">
      <c r="A429" s="58" t="s">
        <v>530</v>
      </c>
      <c r="B429" s="58" t="s">
        <v>530</v>
      </c>
      <c r="C429" s="55" t="s">
        <v>334</v>
      </c>
      <c r="D429" s="56" t="s">
        <v>531</v>
      </c>
      <c r="E429" s="56" t="s">
        <v>531</v>
      </c>
      <c r="F429" s="55" t="s">
        <v>360</v>
      </c>
      <c r="G429" s="62"/>
      <c r="H429" s="55" t="s">
        <v>365</v>
      </c>
      <c r="I429" s="57">
        <v>43480</v>
      </c>
    </row>
    <row r="430" spans="1:9" ht="135.75" customHeight="1" x14ac:dyDescent="0.2">
      <c r="A430" s="58" t="s">
        <v>532</v>
      </c>
      <c r="B430" s="58" t="s">
        <v>532</v>
      </c>
      <c r="C430" s="55" t="s">
        <v>334</v>
      </c>
      <c r="D430" s="56" t="s">
        <v>533</v>
      </c>
      <c r="E430" s="56" t="s">
        <v>533</v>
      </c>
      <c r="F430" s="55" t="s">
        <v>360</v>
      </c>
      <c r="G430" s="62"/>
      <c r="H430" s="55" t="s">
        <v>366</v>
      </c>
      <c r="I430" s="57">
        <v>43579</v>
      </c>
    </row>
    <row r="431" spans="1:9" ht="135.75" customHeight="1" x14ac:dyDescent="0.2">
      <c r="A431" s="58" t="s">
        <v>534</v>
      </c>
      <c r="B431" s="58" t="s">
        <v>534</v>
      </c>
      <c r="C431" s="55" t="s">
        <v>334</v>
      </c>
      <c r="D431" s="59" t="s">
        <v>535</v>
      </c>
      <c r="E431" s="59" t="s">
        <v>535</v>
      </c>
      <c r="F431" s="55" t="s">
        <v>360</v>
      </c>
      <c r="G431" s="62"/>
      <c r="H431" s="55" t="s">
        <v>365</v>
      </c>
      <c r="I431" s="57">
        <v>43481</v>
      </c>
    </row>
    <row r="432" spans="1:9" ht="135.75" customHeight="1" x14ac:dyDescent="0.2">
      <c r="A432" s="58" t="s">
        <v>536</v>
      </c>
      <c r="B432" s="58" t="s">
        <v>536</v>
      </c>
      <c r="C432" s="55" t="s">
        <v>334</v>
      </c>
      <c r="D432" s="56" t="s">
        <v>537</v>
      </c>
      <c r="E432" s="56" t="s">
        <v>537</v>
      </c>
      <c r="F432" s="55" t="s">
        <v>360</v>
      </c>
      <c r="G432" s="62"/>
      <c r="H432" s="55" t="s">
        <v>365</v>
      </c>
      <c r="I432" s="57">
        <v>43481</v>
      </c>
    </row>
    <row r="433" spans="1:9" ht="135.75" customHeight="1" x14ac:dyDescent="0.2">
      <c r="A433" s="58" t="s">
        <v>538</v>
      </c>
      <c r="B433" s="58" t="s">
        <v>538</v>
      </c>
      <c r="C433" s="55" t="s">
        <v>334</v>
      </c>
      <c r="D433" s="56" t="s">
        <v>539</v>
      </c>
      <c r="E433" s="56" t="s">
        <v>539</v>
      </c>
      <c r="F433" s="55" t="s">
        <v>360</v>
      </c>
      <c r="G433" s="62"/>
      <c r="H433" s="55" t="s">
        <v>365</v>
      </c>
      <c r="I433" s="57">
        <v>43481</v>
      </c>
    </row>
    <row r="434" spans="1:9" ht="135.75" customHeight="1" x14ac:dyDescent="0.2">
      <c r="A434" s="58" t="s">
        <v>540</v>
      </c>
      <c r="B434" s="58" t="s">
        <v>540</v>
      </c>
      <c r="C434" s="55" t="s">
        <v>334</v>
      </c>
      <c r="D434" s="56" t="s">
        <v>541</v>
      </c>
      <c r="E434" s="56" t="s">
        <v>541</v>
      </c>
      <c r="F434" s="55" t="s">
        <v>360</v>
      </c>
      <c r="G434" s="62"/>
      <c r="H434" s="55" t="s">
        <v>365</v>
      </c>
      <c r="I434" s="60">
        <v>43601</v>
      </c>
    </row>
    <row r="435" spans="1:9" ht="135.75" customHeight="1" x14ac:dyDescent="0.2">
      <c r="A435" s="58" t="s">
        <v>340</v>
      </c>
      <c r="B435" s="58" t="s">
        <v>340</v>
      </c>
      <c r="C435" s="55" t="s">
        <v>334</v>
      </c>
      <c r="D435" s="56" t="s">
        <v>542</v>
      </c>
      <c r="E435" s="56" t="s">
        <v>542</v>
      </c>
      <c r="F435" s="55" t="s">
        <v>360</v>
      </c>
      <c r="G435" s="62"/>
      <c r="H435" s="55" t="s">
        <v>365</v>
      </c>
      <c r="I435" s="60">
        <v>43480</v>
      </c>
    </row>
    <row r="436" spans="1:9" ht="135.75" customHeight="1" x14ac:dyDescent="0.2">
      <c r="A436" s="73" t="s">
        <v>26</v>
      </c>
      <c r="B436" s="73" t="s">
        <v>581</v>
      </c>
      <c r="C436" s="73" t="s">
        <v>168</v>
      </c>
      <c r="D436" s="73" t="s">
        <v>403</v>
      </c>
      <c r="E436" s="73" t="s">
        <v>169</v>
      </c>
      <c r="F436" s="73" t="s">
        <v>261</v>
      </c>
      <c r="G436" s="73" t="s">
        <v>582</v>
      </c>
      <c r="H436" s="73" t="s">
        <v>583</v>
      </c>
      <c r="I436" s="74">
        <v>44019.58760997685</v>
      </c>
    </row>
    <row r="437" spans="1:9" ht="135.75" customHeight="1" x14ac:dyDescent="0.2">
      <c r="A437" s="73" t="s">
        <v>27</v>
      </c>
      <c r="B437" s="73" t="s">
        <v>584</v>
      </c>
      <c r="C437" s="73" t="s">
        <v>168</v>
      </c>
      <c r="D437" s="73" t="s">
        <v>478</v>
      </c>
      <c r="E437" s="73" t="s">
        <v>169</v>
      </c>
      <c r="F437" s="73" t="s">
        <v>182</v>
      </c>
      <c r="G437" s="73" t="s">
        <v>582</v>
      </c>
      <c r="H437" s="73" t="s">
        <v>266</v>
      </c>
      <c r="I437" s="74">
        <v>44019.587610173614</v>
      </c>
    </row>
    <row r="438" spans="1:9" ht="135.75" customHeight="1" x14ac:dyDescent="0.2">
      <c r="A438" s="73" t="s">
        <v>30</v>
      </c>
      <c r="B438" s="73" t="s">
        <v>581</v>
      </c>
      <c r="C438" s="73" t="s">
        <v>175</v>
      </c>
      <c r="D438" s="73" t="s">
        <v>585</v>
      </c>
      <c r="E438" s="73" t="s">
        <v>169</v>
      </c>
      <c r="F438" s="73" t="s">
        <v>586</v>
      </c>
      <c r="G438" s="73" t="s">
        <v>582</v>
      </c>
      <c r="H438" s="73" t="s">
        <v>266</v>
      </c>
      <c r="I438" s="74">
        <v>44019.587610300929</v>
      </c>
    </row>
    <row r="439" spans="1:9" ht="135.75" customHeight="1" x14ac:dyDescent="0.2">
      <c r="A439" s="73" t="s">
        <v>30</v>
      </c>
      <c r="B439" s="73" t="s">
        <v>581</v>
      </c>
      <c r="C439" s="73" t="s">
        <v>175</v>
      </c>
      <c r="D439" s="73" t="s">
        <v>587</v>
      </c>
      <c r="E439" s="73" t="s">
        <v>169</v>
      </c>
      <c r="F439" s="73" t="s">
        <v>586</v>
      </c>
      <c r="G439" s="73" t="s">
        <v>582</v>
      </c>
      <c r="H439" s="73" t="s">
        <v>266</v>
      </c>
      <c r="I439" s="74">
        <v>44019.587610763891</v>
      </c>
    </row>
    <row r="440" spans="1:9" ht="135.75" customHeight="1" x14ac:dyDescent="0.2">
      <c r="A440" s="73" t="s">
        <v>30</v>
      </c>
      <c r="B440" s="73" t="s">
        <v>581</v>
      </c>
      <c r="C440" s="73" t="s">
        <v>175</v>
      </c>
      <c r="D440" s="73" t="s">
        <v>190</v>
      </c>
      <c r="E440" s="73" t="s">
        <v>169</v>
      </c>
      <c r="F440" s="73" t="s">
        <v>586</v>
      </c>
      <c r="G440" s="73" t="s">
        <v>582</v>
      </c>
      <c r="H440" s="73" t="s">
        <v>266</v>
      </c>
      <c r="I440" s="74">
        <v>44019.587610902781</v>
      </c>
    </row>
    <row r="441" spans="1:9" ht="135.75" customHeight="1" x14ac:dyDescent="0.2">
      <c r="A441" s="73" t="s">
        <v>30</v>
      </c>
      <c r="B441" s="73" t="s">
        <v>581</v>
      </c>
      <c r="C441" s="73" t="s">
        <v>175</v>
      </c>
      <c r="D441" s="73" t="s">
        <v>472</v>
      </c>
      <c r="E441" s="73" t="s">
        <v>169</v>
      </c>
      <c r="F441" s="73" t="s">
        <v>586</v>
      </c>
      <c r="G441" s="73" t="s">
        <v>582</v>
      </c>
      <c r="H441" s="73" t="s">
        <v>266</v>
      </c>
      <c r="I441" s="74">
        <v>44019.587611087962</v>
      </c>
    </row>
    <row r="442" spans="1:9" ht="135.75" customHeight="1" x14ac:dyDescent="0.2">
      <c r="A442" s="73" t="s">
        <v>34</v>
      </c>
      <c r="B442" s="73" t="s">
        <v>588</v>
      </c>
      <c r="C442" s="73" t="s">
        <v>168</v>
      </c>
      <c r="D442" s="73" t="s">
        <v>589</v>
      </c>
      <c r="E442" s="73" t="s">
        <v>169</v>
      </c>
      <c r="F442" s="73" t="s">
        <v>261</v>
      </c>
      <c r="G442" s="73" t="s">
        <v>582</v>
      </c>
      <c r="H442" s="73" t="s">
        <v>266</v>
      </c>
      <c r="I442" s="74">
        <v>44019.587611226852</v>
      </c>
    </row>
    <row r="443" spans="1:9" ht="135.75" customHeight="1" x14ac:dyDescent="0.2">
      <c r="A443" s="73" t="s">
        <v>30</v>
      </c>
      <c r="B443" s="73" t="s">
        <v>581</v>
      </c>
      <c r="C443" s="73" t="s">
        <v>175</v>
      </c>
      <c r="D443" s="73" t="s">
        <v>253</v>
      </c>
      <c r="E443" s="73" t="s">
        <v>169</v>
      </c>
      <c r="F443" s="73" t="s">
        <v>586</v>
      </c>
      <c r="G443" s="73" t="s">
        <v>582</v>
      </c>
      <c r="H443" s="73" t="s">
        <v>266</v>
      </c>
      <c r="I443" s="74">
        <v>44019.587609201386</v>
      </c>
    </row>
    <row r="444" spans="1:9" ht="135.75" customHeight="1" x14ac:dyDescent="0.2">
      <c r="A444" s="73" t="s">
        <v>30</v>
      </c>
      <c r="B444" s="73" t="s">
        <v>581</v>
      </c>
      <c r="C444" s="73" t="s">
        <v>175</v>
      </c>
      <c r="D444" s="73" t="s">
        <v>590</v>
      </c>
      <c r="E444" s="73" t="s">
        <v>169</v>
      </c>
      <c r="F444" s="73" t="s">
        <v>586</v>
      </c>
      <c r="G444" s="73" t="s">
        <v>582</v>
      </c>
      <c r="H444" s="73" t="s">
        <v>266</v>
      </c>
      <c r="I444" s="74">
        <v>44019.587611365743</v>
      </c>
    </row>
    <row r="445" spans="1:9" ht="135.75" customHeight="1" x14ac:dyDescent="0.2">
      <c r="A445" s="73" t="s">
        <v>34</v>
      </c>
      <c r="B445" s="73" t="s">
        <v>588</v>
      </c>
      <c r="C445" s="73" t="s">
        <v>175</v>
      </c>
      <c r="D445" s="73" t="s">
        <v>464</v>
      </c>
      <c r="E445" s="73" t="s">
        <v>169</v>
      </c>
      <c r="F445" s="73" t="s">
        <v>261</v>
      </c>
      <c r="G445" s="73" t="s">
        <v>582</v>
      </c>
      <c r="H445" s="73" t="s">
        <v>266</v>
      </c>
      <c r="I445" s="74">
        <v>44019.587611585652</v>
      </c>
    </row>
    <row r="446" spans="1:9" ht="135.75" customHeight="1" x14ac:dyDescent="0.2">
      <c r="A446" s="73" t="s">
        <v>30</v>
      </c>
      <c r="B446" s="73" t="s">
        <v>581</v>
      </c>
      <c r="C446" s="73" t="s">
        <v>175</v>
      </c>
      <c r="D446" s="73" t="s">
        <v>591</v>
      </c>
      <c r="E446" s="73" t="s">
        <v>169</v>
      </c>
      <c r="F446" s="73" t="s">
        <v>586</v>
      </c>
      <c r="G446" s="73" t="s">
        <v>582</v>
      </c>
      <c r="H446" s="73" t="s">
        <v>266</v>
      </c>
      <c r="I446" s="74">
        <v>44019.588273703703</v>
      </c>
    </row>
    <row r="447" spans="1:9" ht="135.75" customHeight="1" x14ac:dyDescent="0.2">
      <c r="A447" s="73" t="s">
        <v>34</v>
      </c>
      <c r="B447" s="73" t="s">
        <v>592</v>
      </c>
      <c r="C447" s="73" t="s">
        <v>168</v>
      </c>
      <c r="D447" s="73" t="s">
        <v>190</v>
      </c>
      <c r="E447" s="73" t="s">
        <v>169</v>
      </c>
      <c r="F447" s="73" t="s">
        <v>261</v>
      </c>
      <c r="G447" s="73" t="s">
        <v>582</v>
      </c>
      <c r="H447" s="73" t="s">
        <v>266</v>
      </c>
      <c r="I447" s="74">
        <v>44019.588273831017</v>
      </c>
    </row>
    <row r="448" spans="1:9" ht="135.75" customHeight="1" x14ac:dyDescent="0.2">
      <c r="A448" s="73" t="s">
        <v>34</v>
      </c>
      <c r="B448" s="73" t="s">
        <v>593</v>
      </c>
      <c r="C448" s="73" t="s">
        <v>98</v>
      </c>
      <c r="D448" s="73" t="s">
        <v>464</v>
      </c>
      <c r="E448" s="73" t="s">
        <v>169</v>
      </c>
      <c r="F448" s="73" t="s">
        <v>261</v>
      </c>
      <c r="G448" s="73" t="s">
        <v>582</v>
      </c>
      <c r="H448" s="73" t="s">
        <v>410</v>
      </c>
      <c r="I448" s="74">
        <v>44019.588273958332</v>
      </c>
    </row>
    <row r="449" spans="1:9" ht="135.75" customHeight="1" x14ac:dyDescent="0.2">
      <c r="A449" s="73" t="s">
        <v>34</v>
      </c>
      <c r="B449" s="73" t="s">
        <v>593</v>
      </c>
      <c r="C449" s="73" t="s">
        <v>168</v>
      </c>
      <c r="D449" s="73" t="s">
        <v>464</v>
      </c>
      <c r="E449" s="73" t="s">
        <v>169</v>
      </c>
      <c r="F449" s="73" t="s">
        <v>261</v>
      </c>
      <c r="G449" s="73" t="s">
        <v>582</v>
      </c>
      <c r="H449" s="73" t="s">
        <v>266</v>
      </c>
      <c r="I449" s="74">
        <v>44019.588274074071</v>
      </c>
    </row>
    <row r="450" spans="1:9" ht="135.75" customHeight="1" x14ac:dyDescent="0.2">
      <c r="A450" s="73" t="s">
        <v>34</v>
      </c>
      <c r="B450" s="73" t="s">
        <v>594</v>
      </c>
      <c r="C450" s="73" t="s">
        <v>168</v>
      </c>
      <c r="D450" s="73" t="s">
        <v>595</v>
      </c>
      <c r="E450" s="73" t="s">
        <v>169</v>
      </c>
      <c r="F450" s="73" t="s">
        <v>261</v>
      </c>
      <c r="G450" s="73" t="s">
        <v>582</v>
      </c>
      <c r="H450" s="73" t="s">
        <v>266</v>
      </c>
      <c r="I450" s="74">
        <v>44019.588274189817</v>
      </c>
    </row>
    <row r="451" spans="1:9" ht="135.75" customHeight="1" x14ac:dyDescent="0.2">
      <c r="A451" s="73" t="s">
        <v>34</v>
      </c>
      <c r="B451" s="73" t="s">
        <v>594</v>
      </c>
      <c r="C451" s="73" t="s">
        <v>596</v>
      </c>
      <c r="D451" s="73" t="s">
        <v>597</v>
      </c>
      <c r="E451" s="73" t="s">
        <v>169</v>
      </c>
      <c r="F451" s="73" t="s">
        <v>261</v>
      </c>
      <c r="G451" s="73" t="s">
        <v>582</v>
      </c>
      <c r="H451" s="73" t="s">
        <v>266</v>
      </c>
      <c r="I451" s="74">
        <v>44019.588274317131</v>
      </c>
    </row>
    <row r="452" spans="1:9" ht="135.75" customHeight="1" x14ac:dyDescent="0.2">
      <c r="A452" s="73" t="s">
        <v>34</v>
      </c>
      <c r="B452" s="73" t="s">
        <v>598</v>
      </c>
      <c r="C452" s="73" t="s">
        <v>175</v>
      </c>
      <c r="D452" s="73" t="s">
        <v>591</v>
      </c>
      <c r="E452" s="73" t="s">
        <v>169</v>
      </c>
      <c r="F452" s="73" t="s">
        <v>599</v>
      </c>
      <c r="G452" s="73" t="s">
        <v>582</v>
      </c>
      <c r="H452" s="73" t="s">
        <v>266</v>
      </c>
      <c r="I452" s="74">
        <v>44019.58827443287</v>
      </c>
    </row>
    <row r="453" spans="1:9" ht="135.75" customHeight="1" x14ac:dyDescent="0.2">
      <c r="A453" s="73" t="s">
        <v>34</v>
      </c>
      <c r="B453" s="73" t="s">
        <v>600</v>
      </c>
      <c r="C453" s="73" t="s">
        <v>175</v>
      </c>
      <c r="D453" s="73" t="s">
        <v>601</v>
      </c>
      <c r="E453" s="73" t="s">
        <v>169</v>
      </c>
      <c r="F453" s="73" t="s">
        <v>237</v>
      </c>
      <c r="G453" s="73" t="s">
        <v>582</v>
      </c>
      <c r="H453" s="73" t="s">
        <v>266</v>
      </c>
      <c r="I453" s="74">
        <v>44019.588274571761</v>
      </c>
    </row>
    <row r="454" spans="1:9" ht="135.75" customHeight="1" x14ac:dyDescent="0.2">
      <c r="A454" s="73" t="s">
        <v>36</v>
      </c>
      <c r="B454" s="73" t="s">
        <v>602</v>
      </c>
      <c r="C454" s="73" t="s">
        <v>175</v>
      </c>
      <c r="D454" s="73" t="s">
        <v>169</v>
      </c>
      <c r="E454" s="73" t="s">
        <v>169</v>
      </c>
      <c r="F454" s="73" t="s">
        <v>237</v>
      </c>
      <c r="G454" s="73" t="s">
        <v>582</v>
      </c>
      <c r="H454" s="73" t="s">
        <v>603</v>
      </c>
      <c r="I454" s="74">
        <v>44019.588274699076</v>
      </c>
    </row>
    <row r="455" spans="1:9" ht="135.75" customHeight="1" x14ac:dyDescent="0.2">
      <c r="A455" s="73" t="s">
        <v>36</v>
      </c>
      <c r="B455" s="73" t="s">
        <v>604</v>
      </c>
      <c r="C455" s="73" t="s">
        <v>175</v>
      </c>
      <c r="D455" s="73" t="s">
        <v>605</v>
      </c>
      <c r="E455" s="73" t="s">
        <v>169</v>
      </c>
      <c r="F455" s="73" t="s">
        <v>261</v>
      </c>
      <c r="G455" s="73" t="s">
        <v>582</v>
      </c>
      <c r="H455" s="73" t="s">
        <v>266</v>
      </c>
      <c r="I455" s="74">
        <v>44019.588274837966</v>
      </c>
    </row>
    <row r="456" spans="1:9" ht="135.75" customHeight="1" x14ac:dyDescent="0.2">
      <c r="A456" s="73" t="s">
        <v>36</v>
      </c>
      <c r="B456" s="73" t="s">
        <v>606</v>
      </c>
      <c r="C456" s="73" t="s">
        <v>168</v>
      </c>
      <c r="D456" s="73" t="s">
        <v>607</v>
      </c>
      <c r="E456" s="73" t="s">
        <v>169</v>
      </c>
      <c r="F456" s="73" t="s">
        <v>261</v>
      </c>
      <c r="G456" s="73" t="s">
        <v>582</v>
      </c>
      <c r="H456" s="73" t="s">
        <v>266</v>
      </c>
      <c r="I456" s="74">
        <v>44019.588484479165</v>
      </c>
    </row>
    <row r="457" spans="1:9" ht="135.75" customHeight="1" x14ac:dyDescent="0.2">
      <c r="A457" s="73" t="s">
        <v>36</v>
      </c>
      <c r="B457" s="73" t="s">
        <v>606</v>
      </c>
      <c r="C457" s="73" t="s">
        <v>168</v>
      </c>
      <c r="D457" s="73" t="s">
        <v>608</v>
      </c>
      <c r="E457" s="73" t="s">
        <v>169</v>
      </c>
      <c r="F457" s="73" t="s">
        <v>261</v>
      </c>
      <c r="G457" s="73" t="s">
        <v>582</v>
      </c>
      <c r="H457" s="73" t="s">
        <v>266</v>
      </c>
      <c r="I457" s="74">
        <v>44019.588484629632</v>
      </c>
    </row>
    <row r="458" spans="1:9" ht="135.75" customHeight="1" x14ac:dyDescent="0.2">
      <c r="A458" s="73" t="s">
        <v>36</v>
      </c>
      <c r="B458" s="73" t="s">
        <v>606</v>
      </c>
      <c r="C458" s="73" t="s">
        <v>168</v>
      </c>
      <c r="D458" s="73" t="s">
        <v>458</v>
      </c>
      <c r="E458" s="73" t="s">
        <v>169</v>
      </c>
      <c r="F458" s="73" t="s">
        <v>261</v>
      </c>
      <c r="G458" s="73" t="s">
        <v>582</v>
      </c>
      <c r="H458" s="73" t="s">
        <v>266</v>
      </c>
      <c r="I458" s="74">
        <v>44019.588484965279</v>
      </c>
    </row>
    <row r="459" spans="1:9" ht="135.75" customHeight="1" x14ac:dyDescent="0.2">
      <c r="A459" s="73" t="s">
        <v>36</v>
      </c>
      <c r="B459" s="73" t="s">
        <v>606</v>
      </c>
      <c r="C459" s="73" t="s">
        <v>168</v>
      </c>
      <c r="D459" s="73" t="s">
        <v>609</v>
      </c>
      <c r="E459" s="73" t="s">
        <v>169</v>
      </c>
      <c r="F459" s="73" t="s">
        <v>261</v>
      </c>
      <c r="G459" s="73" t="s">
        <v>582</v>
      </c>
      <c r="H459" s="73" t="s">
        <v>603</v>
      </c>
      <c r="I459" s="74">
        <v>44019.58848515046</v>
      </c>
    </row>
    <row r="460" spans="1:9" ht="135.75" customHeight="1" x14ac:dyDescent="0.2">
      <c r="A460" s="73" t="s">
        <v>36</v>
      </c>
      <c r="B460" s="73" t="s">
        <v>606</v>
      </c>
      <c r="C460" s="73" t="s">
        <v>168</v>
      </c>
      <c r="D460" s="73" t="s">
        <v>610</v>
      </c>
      <c r="E460" s="73" t="s">
        <v>169</v>
      </c>
      <c r="F460" s="73" t="s">
        <v>261</v>
      </c>
      <c r="G460" s="73" t="s">
        <v>582</v>
      </c>
      <c r="H460" s="73" t="s">
        <v>266</v>
      </c>
      <c r="I460" s="74">
        <v>44019.588485266206</v>
      </c>
    </row>
    <row r="461" spans="1:9" ht="135.75" customHeight="1" x14ac:dyDescent="0.2">
      <c r="A461" s="73" t="s">
        <v>37</v>
      </c>
      <c r="B461" s="73" t="s">
        <v>611</v>
      </c>
      <c r="C461" s="73" t="s">
        <v>168</v>
      </c>
      <c r="D461" s="73" t="s">
        <v>439</v>
      </c>
      <c r="E461" s="73" t="s">
        <v>169</v>
      </c>
      <c r="F461" s="73" t="s">
        <v>612</v>
      </c>
      <c r="G461" s="73" t="s">
        <v>582</v>
      </c>
      <c r="H461" s="73" t="s">
        <v>266</v>
      </c>
      <c r="I461" s="74">
        <v>44019.58848539352</v>
      </c>
    </row>
    <row r="462" spans="1:9" ht="135.75" customHeight="1" x14ac:dyDescent="0.2">
      <c r="A462" s="73" t="s">
        <v>37</v>
      </c>
      <c r="B462" s="73" t="s">
        <v>611</v>
      </c>
      <c r="C462" s="73" t="s">
        <v>168</v>
      </c>
      <c r="D462" s="73" t="s">
        <v>613</v>
      </c>
      <c r="E462" s="73" t="s">
        <v>169</v>
      </c>
      <c r="F462" s="73" t="s">
        <v>612</v>
      </c>
      <c r="G462" s="73" t="s">
        <v>582</v>
      </c>
      <c r="H462" s="73" t="s">
        <v>266</v>
      </c>
      <c r="I462" s="74">
        <v>44019.588485532404</v>
      </c>
    </row>
    <row r="463" spans="1:9" ht="135.75" customHeight="1" x14ac:dyDescent="0.2">
      <c r="A463" s="73" t="s">
        <v>37</v>
      </c>
      <c r="B463" s="73" t="s">
        <v>611</v>
      </c>
      <c r="C463" s="73" t="s">
        <v>168</v>
      </c>
      <c r="D463" s="73" t="s">
        <v>429</v>
      </c>
      <c r="E463" s="73" t="s">
        <v>169</v>
      </c>
      <c r="F463" s="73" t="s">
        <v>612</v>
      </c>
      <c r="G463" s="73" t="s">
        <v>582</v>
      </c>
      <c r="H463" s="73" t="s">
        <v>266</v>
      </c>
      <c r="I463" s="74">
        <v>44019.588485682871</v>
      </c>
    </row>
    <row r="464" spans="1:9" ht="135.75" customHeight="1" x14ac:dyDescent="0.2">
      <c r="A464" s="73" t="s">
        <v>37</v>
      </c>
      <c r="B464" s="73" t="s">
        <v>611</v>
      </c>
      <c r="C464" s="73" t="s">
        <v>168</v>
      </c>
      <c r="D464" s="73" t="s">
        <v>447</v>
      </c>
      <c r="E464" s="73" t="s">
        <v>169</v>
      </c>
      <c r="F464" s="73" t="s">
        <v>612</v>
      </c>
      <c r="G464" s="73" t="s">
        <v>582</v>
      </c>
      <c r="H464" s="73" t="s">
        <v>266</v>
      </c>
      <c r="I464" s="74">
        <v>44019.58848583333</v>
      </c>
    </row>
    <row r="465" spans="1:9" ht="135.75" customHeight="1" x14ac:dyDescent="0.2">
      <c r="A465" s="73" t="s">
        <v>37</v>
      </c>
      <c r="B465" s="73" t="s">
        <v>611</v>
      </c>
      <c r="C465" s="73" t="s">
        <v>168</v>
      </c>
      <c r="D465" s="73" t="s">
        <v>484</v>
      </c>
      <c r="E465" s="73" t="s">
        <v>169</v>
      </c>
      <c r="F465" s="73" t="s">
        <v>614</v>
      </c>
      <c r="G465" s="73" t="s">
        <v>582</v>
      </c>
      <c r="H465" s="73" t="s">
        <v>266</v>
      </c>
      <c r="I465" s="74">
        <v>44019.588485983797</v>
      </c>
    </row>
    <row r="466" spans="1:9" ht="135.75" customHeight="1" x14ac:dyDescent="0.2">
      <c r="A466" s="73" t="s">
        <v>37</v>
      </c>
      <c r="B466" s="73" t="s">
        <v>611</v>
      </c>
      <c r="C466" s="73" t="s">
        <v>168</v>
      </c>
      <c r="D466" s="73" t="s">
        <v>441</v>
      </c>
      <c r="E466" s="73" t="s">
        <v>169</v>
      </c>
      <c r="F466" s="73" t="s">
        <v>612</v>
      </c>
      <c r="G466" s="73" t="s">
        <v>582</v>
      </c>
      <c r="H466" s="73" t="s">
        <v>603</v>
      </c>
      <c r="I466" s="74">
        <v>44019.588028043981</v>
      </c>
    </row>
    <row r="467" spans="1:9" ht="135.75" customHeight="1" x14ac:dyDescent="0.2">
      <c r="A467" s="73" t="s">
        <v>37</v>
      </c>
      <c r="B467" s="73" t="s">
        <v>611</v>
      </c>
      <c r="C467" s="73" t="s">
        <v>168</v>
      </c>
      <c r="D467" s="73" t="s">
        <v>615</v>
      </c>
      <c r="E467" s="73" t="s">
        <v>169</v>
      </c>
      <c r="F467" s="73" t="s">
        <v>612</v>
      </c>
      <c r="G467" s="73" t="s">
        <v>582</v>
      </c>
      <c r="H467" s="73" t="s">
        <v>266</v>
      </c>
      <c r="I467" s="74">
        <v>44019.588028518519</v>
      </c>
    </row>
    <row r="468" spans="1:9" ht="135.75" customHeight="1" x14ac:dyDescent="0.2">
      <c r="A468" s="73" t="s">
        <v>37</v>
      </c>
      <c r="B468" s="73" t="s">
        <v>611</v>
      </c>
      <c r="C468" s="73" t="s">
        <v>168</v>
      </c>
      <c r="D468" s="73" t="s">
        <v>468</v>
      </c>
      <c r="E468" s="73" t="s">
        <v>169</v>
      </c>
      <c r="F468" s="73" t="s">
        <v>616</v>
      </c>
      <c r="G468" s="73" t="s">
        <v>582</v>
      </c>
      <c r="H468" s="73" t="s">
        <v>266</v>
      </c>
      <c r="I468" s="74">
        <v>44019.588028645834</v>
      </c>
    </row>
    <row r="469" spans="1:9" ht="135.75" customHeight="1" x14ac:dyDescent="0.2">
      <c r="A469" s="73" t="s">
        <v>37</v>
      </c>
      <c r="B469" s="73" t="s">
        <v>611</v>
      </c>
      <c r="C469" s="73" t="s">
        <v>168</v>
      </c>
      <c r="D469" s="73" t="s">
        <v>462</v>
      </c>
      <c r="E469" s="73" t="s">
        <v>169</v>
      </c>
      <c r="F469" s="73" t="s">
        <v>612</v>
      </c>
      <c r="G469" s="73" t="s">
        <v>582</v>
      </c>
      <c r="H469" s="73" t="s">
        <v>266</v>
      </c>
      <c r="I469" s="74">
        <v>44019.588028773149</v>
      </c>
    </row>
    <row r="470" spans="1:9" ht="135.75" customHeight="1" x14ac:dyDescent="0.2">
      <c r="A470" s="73" t="s">
        <v>37</v>
      </c>
      <c r="B470" s="73" t="s">
        <v>611</v>
      </c>
      <c r="C470" s="73" t="s">
        <v>168</v>
      </c>
      <c r="D470" s="73" t="s">
        <v>617</v>
      </c>
      <c r="E470" s="73" t="s">
        <v>169</v>
      </c>
      <c r="F470" s="73" t="s">
        <v>612</v>
      </c>
      <c r="G470" s="73" t="s">
        <v>582</v>
      </c>
      <c r="H470" s="73" t="s">
        <v>266</v>
      </c>
      <c r="I470" s="74">
        <v>44019.588028900464</v>
      </c>
    </row>
    <row r="471" spans="1:9" ht="135.75" customHeight="1" x14ac:dyDescent="0.2">
      <c r="A471" s="73" t="s">
        <v>37</v>
      </c>
      <c r="B471" s="73" t="s">
        <v>618</v>
      </c>
      <c r="C471" s="73" t="s">
        <v>168</v>
      </c>
      <c r="D471" s="73" t="s">
        <v>619</v>
      </c>
      <c r="E471" s="73" t="s">
        <v>169</v>
      </c>
      <c r="F471" s="73" t="s">
        <v>612</v>
      </c>
      <c r="G471" s="73" t="s">
        <v>582</v>
      </c>
      <c r="H471" s="73" t="s">
        <v>266</v>
      </c>
      <c r="I471" s="74">
        <v>44019.588029039354</v>
      </c>
    </row>
    <row r="472" spans="1:9" ht="135.75" customHeight="1" x14ac:dyDescent="0.2">
      <c r="A472" s="73" t="s">
        <v>37</v>
      </c>
      <c r="B472" s="73" t="s">
        <v>611</v>
      </c>
      <c r="C472" s="73" t="s">
        <v>168</v>
      </c>
      <c r="D472" s="73" t="s">
        <v>620</v>
      </c>
      <c r="E472" s="73" t="s">
        <v>169</v>
      </c>
      <c r="F472" s="73" t="s">
        <v>612</v>
      </c>
      <c r="G472" s="73" t="s">
        <v>582</v>
      </c>
      <c r="H472" s="73" t="s">
        <v>266</v>
      </c>
      <c r="I472" s="74">
        <v>44019.588029178238</v>
      </c>
    </row>
    <row r="473" spans="1:9" ht="135.75" customHeight="1" x14ac:dyDescent="0.2">
      <c r="A473" s="73" t="s">
        <v>37</v>
      </c>
      <c r="B473" s="73" t="s">
        <v>611</v>
      </c>
      <c r="C473" s="73" t="s">
        <v>168</v>
      </c>
      <c r="D473" s="73" t="s">
        <v>499</v>
      </c>
      <c r="E473" s="73" t="s">
        <v>169</v>
      </c>
      <c r="F473" s="73" t="s">
        <v>612</v>
      </c>
      <c r="G473" s="73" t="s">
        <v>582</v>
      </c>
      <c r="H473" s="73" t="s">
        <v>266</v>
      </c>
      <c r="I473" s="74">
        <v>44019.588029305552</v>
      </c>
    </row>
    <row r="474" spans="1:9" ht="135.75" customHeight="1" x14ac:dyDescent="0.2">
      <c r="A474" s="73" t="s">
        <v>37</v>
      </c>
      <c r="B474" s="73" t="s">
        <v>611</v>
      </c>
      <c r="C474" s="73" t="s">
        <v>621</v>
      </c>
      <c r="D474" s="73" t="s">
        <v>441</v>
      </c>
      <c r="E474" s="73" t="s">
        <v>169</v>
      </c>
      <c r="F474" s="73" t="s">
        <v>612</v>
      </c>
      <c r="G474" s="73" t="s">
        <v>582</v>
      </c>
      <c r="H474" s="73" t="s">
        <v>266</v>
      </c>
      <c r="I474" s="74">
        <v>44019.588029456019</v>
      </c>
    </row>
    <row r="475" spans="1:9" ht="135.75" customHeight="1" x14ac:dyDescent="0.2">
      <c r="A475" s="73" t="s">
        <v>37</v>
      </c>
      <c r="B475" s="73" t="s">
        <v>611</v>
      </c>
      <c r="C475" s="73" t="s">
        <v>168</v>
      </c>
      <c r="D475" s="73" t="s">
        <v>441</v>
      </c>
      <c r="E475" s="73" t="s">
        <v>169</v>
      </c>
      <c r="F475" s="73" t="s">
        <v>612</v>
      </c>
      <c r="G475" s="73" t="s">
        <v>582</v>
      </c>
      <c r="H475" s="73" t="s">
        <v>266</v>
      </c>
      <c r="I475" s="74">
        <v>44019.588029606479</v>
      </c>
    </row>
  </sheetData>
  <autoFilter ref="A1:I435">
    <filterColumn colId="8">
      <colorFilter dxfId="0" cellColor="0"/>
    </filterColumn>
    <sortState ref="A2:I401">
      <sortCondition ref="B1:B231"/>
    </sortState>
  </autoFilter>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GİRDİLER</vt:lpstr>
      <vt:lpstr>ŞİKAYETLER</vt:lpstr>
      <vt:lpstr>İNTERNET SATIŞLARI</vt:lpstr>
      <vt:lpstr>KAZA YARALANMA</vt:lpstr>
      <vt:lpstr>ÇIKTILAR</vt:lpstr>
      <vt:lpstr>ALINAN ÖNLEMLER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2020-09-23T14:09:25Z</dcterms:modified>
</cp:coreProperties>
</file>